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ppropriation &amp; Finance 2022-23_Manipur (14-12-2023)\FINANCE ACCOUNTS 2022-23\STATEMENTS\"/>
    </mc:Choice>
  </mc:AlternateContent>
  <bookViews>
    <workbookView xWindow="0" yWindow="0" windowWidth="20640" windowHeight="11760" activeTab="1"/>
  </bookViews>
  <sheets>
    <sheet name="Sheet39 (2)" sheetId="59" r:id="rId1"/>
    <sheet name="STATEMENT 14" sheetId="43" r:id="rId2"/>
    <sheet name="Sheet40" sheetId="40" r:id="rId3"/>
    <sheet name="Sheet39" sheetId="39" r:id="rId4"/>
    <sheet name="Sheet38" sheetId="38" r:id="rId5"/>
    <sheet name="Sheet37" sheetId="37" r:id="rId6"/>
    <sheet name="Sheet36" sheetId="36" r:id="rId7"/>
    <sheet name="Sheet35" sheetId="35" r:id="rId8"/>
    <sheet name="Sheet34" sheetId="34" r:id="rId9"/>
    <sheet name="Sheet33" sheetId="33" r:id="rId10"/>
    <sheet name="Sheet32" sheetId="32" r:id="rId11"/>
    <sheet name="Sheet31" sheetId="31" r:id="rId12"/>
    <sheet name="Sheet30" sheetId="30" r:id="rId13"/>
    <sheet name="Sheet29" sheetId="29" r:id="rId14"/>
    <sheet name="Sheet28" sheetId="28" r:id="rId15"/>
    <sheet name="Sheet27" sheetId="27" r:id="rId16"/>
    <sheet name="Sheet26" sheetId="26" r:id="rId17"/>
    <sheet name="Sheet25" sheetId="25" r:id="rId18"/>
    <sheet name="Sheet24" sheetId="24" r:id="rId19"/>
    <sheet name="Sheet23" sheetId="23" r:id="rId20"/>
    <sheet name="Sheet22" sheetId="22" r:id="rId21"/>
    <sheet name="Sheet21" sheetId="21" r:id="rId22"/>
    <sheet name="Sheet20" sheetId="20" r:id="rId23"/>
    <sheet name="Sheet19" sheetId="19" r:id="rId24"/>
    <sheet name="Sheet18" sheetId="18" r:id="rId25"/>
    <sheet name="Sheet17" sheetId="17" r:id="rId26"/>
    <sheet name="Sheet16" sheetId="16" r:id="rId27"/>
    <sheet name="Sheet15" sheetId="15" r:id="rId28"/>
    <sheet name="Sheet14" sheetId="14" r:id="rId29"/>
    <sheet name="Sheet13" sheetId="13" r:id="rId30"/>
    <sheet name="Sheet12" sheetId="12" r:id="rId31"/>
    <sheet name="Sheet11" sheetId="11" r:id="rId32"/>
    <sheet name="Sheet10" sheetId="10" r:id="rId33"/>
    <sheet name="Sheet9" sheetId="9" r:id="rId34"/>
    <sheet name="Sheet8" sheetId="8" r:id="rId35"/>
    <sheet name="Sheet7" sheetId="7" r:id="rId36"/>
    <sheet name="Sheet6" sheetId="6" r:id="rId37"/>
    <sheet name="Sheet5" sheetId="5" r:id="rId38"/>
    <sheet name="Sheet4" sheetId="4" r:id="rId39"/>
    <sheet name="Sheet1" sheetId="1" r:id="rId40"/>
    <sheet name="Sheet2" sheetId="2" r:id="rId41"/>
    <sheet name="Sheet3" sheetId="3" r:id="rId42"/>
  </sheets>
  <definedNames>
    <definedName name="_xlnm.Print_Area" localSheetId="1">'STATEMENT 14'!$A$1:$E$781</definedName>
  </definedNames>
  <calcPr calcId="152511"/>
</workbook>
</file>

<file path=xl/calcChain.xml><?xml version="1.0" encoding="utf-8"?>
<calcChain xmlns="http://schemas.openxmlformats.org/spreadsheetml/2006/main">
  <c r="C262" i="43" l="1"/>
  <c r="E19" i="59"/>
  <c r="C19" i="59"/>
  <c r="B19" i="59"/>
  <c r="G19" i="59"/>
  <c r="F19" i="59"/>
  <c r="D19" i="59"/>
  <c r="A19" i="59"/>
  <c r="K6" i="59"/>
  <c r="J6" i="59"/>
  <c r="I4" i="59"/>
  <c r="J6" i="39"/>
  <c r="I6" i="39"/>
  <c r="H4" i="39"/>
  <c r="E19" i="39"/>
  <c r="F19" i="39"/>
  <c r="D19" i="39"/>
  <c r="C19" i="39"/>
  <c r="A19" i="39"/>
  <c r="B19" i="39"/>
  <c r="H19" i="59" l="1"/>
  <c r="J19" i="59" s="1"/>
  <c r="G19" i="39"/>
  <c r="H19" i="39" s="1"/>
  <c r="J19" i="39" s="1"/>
  <c r="I6" i="59" l="1"/>
</calcChain>
</file>

<file path=xl/sharedStrings.xml><?xml version="1.0" encoding="utf-8"?>
<sst xmlns="http://schemas.openxmlformats.org/spreadsheetml/2006/main" count="1380" uniqueCount="653">
  <si>
    <t>A.</t>
  </si>
  <si>
    <t>TAX REVENUE</t>
  </si>
  <si>
    <t>(a)</t>
  </si>
  <si>
    <t>Corporation Tax</t>
  </si>
  <si>
    <t>Share of net proceeds assigned to States</t>
  </si>
  <si>
    <t>Total   0020</t>
  </si>
  <si>
    <t>Total   0021</t>
  </si>
  <si>
    <t>Taxes on Professions, Trades, Callings and Employment</t>
  </si>
  <si>
    <t>Total   0028</t>
  </si>
  <si>
    <t>(b)</t>
  </si>
  <si>
    <t>Land Revenue</t>
  </si>
  <si>
    <t>Land Revenue/Tax</t>
  </si>
  <si>
    <t>Taxes on Plantations</t>
  </si>
  <si>
    <t>Other Receipts</t>
  </si>
  <si>
    <t>Total   0029</t>
  </si>
  <si>
    <t>Court Fees realised in Stamps</t>
  </si>
  <si>
    <t>Sale of Stamps</t>
  </si>
  <si>
    <t>Total  01</t>
  </si>
  <si>
    <t>Stamps-Non-Judicial</t>
  </si>
  <si>
    <t>Total  02</t>
  </si>
  <si>
    <t>Registration Fees</t>
  </si>
  <si>
    <t>Fees for registering documents</t>
  </si>
  <si>
    <t>Total  03</t>
  </si>
  <si>
    <t>Total   0030</t>
  </si>
  <si>
    <t>Taxes  on Wealth</t>
  </si>
  <si>
    <t>Total   0032</t>
  </si>
  <si>
    <t>(c)</t>
  </si>
  <si>
    <t>Customs</t>
  </si>
  <si>
    <t>Total   0037</t>
  </si>
  <si>
    <t>Union Excise Duties</t>
  </si>
  <si>
    <t>Shareable  Duties</t>
  </si>
  <si>
    <t>Total   0038</t>
  </si>
  <si>
    <t>State Excise</t>
  </si>
  <si>
    <t>Fines and confiscations</t>
  </si>
  <si>
    <t>Total   0039</t>
  </si>
  <si>
    <t>Receipts under Central Sales Tax Act</t>
  </si>
  <si>
    <t>Receipts under State Sales Tax Act</t>
  </si>
  <si>
    <t>Tax on sale of motor spirits and lubricants</t>
  </si>
  <si>
    <t>Taxes on Vehicles</t>
  </si>
  <si>
    <t>Receipts under the State Motor Vehicles Taxation Acts</t>
  </si>
  <si>
    <t>Total   0041</t>
  </si>
  <si>
    <t>Total   0042</t>
  </si>
  <si>
    <t>Taxes  and Duties on Electricity</t>
  </si>
  <si>
    <t>Fees under the Indian Electricity Rules</t>
  </si>
  <si>
    <t>Total   0043</t>
  </si>
  <si>
    <t>Service Tax</t>
  </si>
  <si>
    <t>Total   0044</t>
  </si>
  <si>
    <t>Other Taxes and Duties on commodities and Services</t>
  </si>
  <si>
    <t>Receipts from Cesses under Other Acts</t>
  </si>
  <si>
    <t>Total   0045</t>
  </si>
  <si>
    <t>B.</t>
  </si>
  <si>
    <t>NON-TAX REVENUE</t>
  </si>
  <si>
    <t>Interest Receipts</t>
  </si>
  <si>
    <t>Interest realised on investment  of Cash balances</t>
  </si>
  <si>
    <t>Interest from Co-operative Societies</t>
  </si>
  <si>
    <t>Total  04</t>
  </si>
  <si>
    <t>Total   0049</t>
  </si>
  <si>
    <t>Other Non-Tax Revenue</t>
  </si>
  <si>
    <t>(i)</t>
  </si>
  <si>
    <t>General Services</t>
  </si>
  <si>
    <t>Public Service commission</t>
  </si>
  <si>
    <t>Total   0051</t>
  </si>
  <si>
    <t>Police</t>
  </si>
  <si>
    <t>Fees, Fines and Forfeitures</t>
  </si>
  <si>
    <t>Receipts under Arms Act</t>
  </si>
  <si>
    <t>Total   0055</t>
  </si>
  <si>
    <t>Stationery and Printing</t>
  </si>
  <si>
    <t>Other Press receipts</t>
  </si>
  <si>
    <t>Total   0058</t>
  </si>
  <si>
    <t>General</t>
  </si>
  <si>
    <t>Total  80</t>
  </si>
  <si>
    <t>Total   0059</t>
  </si>
  <si>
    <t>Other Administrative Services</t>
  </si>
  <si>
    <t>Administration of Justice</t>
  </si>
  <si>
    <t>Fines and Forfeitures</t>
  </si>
  <si>
    <t>Services and Service Fees</t>
  </si>
  <si>
    <t>Elections</t>
  </si>
  <si>
    <t>Sale proceeds of election forms and documents</t>
  </si>
  <si>
    <t>Other Services</t>
  </si>
  <si>
    <t>Receipts from Guest Houses, Government Hostels etc.</t>
  </si>
  <si>
    <t>Total  60</t>
  </si>
  <si>
    <t>Total   0070</t>
  </si>
  <si>
    <t>Contributions and Recoveries towards Pension and Other Retirement Benefits</t>
  </si>
  <si>
    <t>Civil</t>
  </si>
  <si>
    <t>Subscriptions  and Contributions</t>
  </si>
  <si>
    <t>Total   0071</t>
  </si>
  <si>
    <t>Miscellaneous General Services</t>
  </si>
  <si>
    <t>Unclaimed Deposits</t>
  </si>
  <si>
    <t>Total   0075</t>
  </si>
  <si>
    <t>Total -  (i) General Services</t>
  </si>
  <si>
    <t>(ii)</t>
  </si>
  <si>
    <t>Education, Sports, Art and Culture</t>
  </si>
  <si>
    <t>General Education</t>
  </si>
  <si>
    <t>Secondary Education</t>
  </si>
  <si>
    <t>University and Higher Education</t>
  </si>
  <si>
    <t>Tutions and other fees</t>
  </si>
  <si>
    <t>Art and Culture</t>
  </si>
  <si>
    <t>Archives and Museums</t>
  </si>
  <si>
    <t>Total   0202</t>
  </si>
  <si>
    <t>Medical and Public Health</t>
  </si>
  <si>
    <t>Urban Health Services</t>
  </si>
  <si>
    <t>Medical Store Depots</t>
  </si>
  <si>
    <t>Public Health</t>
  </si>
  <si>
    <t>Fees and Fines etc.</t>
  </si>
  <si>
    <t>Total   0210</t>
  </si>
  <si>
    <t>Water Supply and Sanitation</t>
  </si>
  <si>
    <t>Water Supply</t>
  </si>
  <si>
    <t>Fees, Fines etc</t>
  </si>
  <si>
    <t>Housing</t>
  </si>
  <si>
    <t>Government Residential Buildings</t>
  </si>
  <si>
    <t>General Pool accommodation</t>
  </si>
  <si>
    <t>Police Housing</t>
  </si>
  <si>
    <t>Total   0216</t>
  </si>
  <si>
    <t>Information and Publicity</t>
  </si>
  <si>
    <t>Others</t>
  </si>
  <si>
    <t>Total   0220</t>
  </si>
  <si>
    <t>Labour and Employment</t>
  </si>
  <si>
    <t>Total   0230</t>
  </si>
  <si>
    <t>(iii)</t>
  </si>
  <si>
    <t>Crop Husbandry</t>
  </si>
  <si>
    <t>Seeds</t>
  </si>
  <si>
    <t>Receipts from Plant Protection Services</t>
  </si>
  <si>
    <t>Receipts from Horticulture and Vegetable crops</t>
  </si>
  <si>
    <t>Total   0401</t>
  </si>
  <si>
    <t>Animal Husbandry</t>
  </si>
  <si>
    <t>Receipts from Cattle and Buffalo development</t>
  </si>
  <si>
    <t>Receipts from Piggery development</t>
  </si>
  <si>
    <t>Total   0403</t>
  </si>
  <si>
    <t>Fisheries</t>
  </si>
  <si>
    <t>Licence Fees, Fines etc</t>
  </si>
  <si>
    <t>Sale of fish, fish seeds etc.</t>
  </si>
  <si>
    <t>Total   0405</t>
  </si>
  <si>
    <t>Forestry and Wild Life</t>
  </si>
  <si>
    <t>Forestry</t>
  </si>
  <si>
    <t>Sale of timber and other forest produce</t>
  </si>
  <si>
    <t>Receipts from Forest Plantations</t>
  </si>
  <si>
    <t>Environmental Forestry and Wild Life</t>
  </si>
  <si>
    <t>Zoological Park</t>
  </si>
  <si>
    <t>Total   0406</t>
  </si>
  <si>
    <t>Co-operation</t>
  </si>
  <si>
    <t>Audit Fees</t>
  </si>
  <si>
    <t>Total   0425</t>
  </si>
  <si>
    <t>Medium Irrigation</t>
  </si>
  <si>
    <t>Total   0701</t>
  </si>
  <si>
    <t>Minor Irrigation</t>
  </si>
  <si>
    <t>Total   0702</t>
  </si>
  <si>
    <t>Petroleum</t>
  </si>
  <si>
    <t>Receipts under the Petroleum Act</t>
  </si>
  <si>
    <t>Total   0802</t>
  </si>
  <si>
    <t>Village and Small Industries</t>
  </si>
  <si>
    <t>Industrial Estates</t>
  </si>
  <si>
    <t>Small Scale Industries</t>
  </si>
  <si>
    <t>Sericulture Industries</t>
  </si>
  <si>
    <t>Total   0851</t>
  </si>
  <si>
    <t>Non-ferrous Mining and Metallurgical industries</t>
  </si>
  <si>
    <t>Mineral concession fees, rents and royalties</t>
  </si>
  <si>
    <t>Total   0853</t>
  </si>
  <si>
    <t>Other Industries</t>
  </si>
  <si>
    <t>Licence fees</t>
  </si>
  <si>
    <t>Total   0875</t>
  </si>
  <si>
    <t>Roads and Bridges</t>
  </si>
  <si>
    <t>Total   1054</t>
  </si>
  <si>
    <t>Other Scientific Research</t>
  </si>
  <si>
    <t>Total   1425</t>
  </si>
  <si>
    <t>Tourism</t>
  </si>
  <si>
    <t>Total   1452</t>
  </si>
  <si>
    <t>Other General Economic Services</t>
  </si>
  <si>
    <t>Fees for stamping weights and measures</t>
  </si>
  <si>
    <t>Total   1475</t>
  </si>
  <si>
    <t>Total -  (iii) Economic Services</t>
  </si>
  <si>
    <t>Total - (c) Other Non-Tax Revenue</t>
  </si>
  <si>
    <t>C.</t>
  </si>
  <si>
    <t>Rural Local Bodies (RLBs)</t>
  </si>
  <si>
    <t>Reimbursement of Security Related Expenditure (SRE)</t>
  </si>
  <si>
    <t>Ministry of Corporate Affairs</t>
  </si>
  <si>
    <t>Integrated Development of Wild Life Habitats</t>
  </si>
  <si>
    <t>National Food Security Mission (NFSM)</t>
  </si>
  <si>
    <t>National AYUSH Mission (NAM)</t>
  </si>
  <si>
    <t xml:space="preserve">Ministry of Urban Development </t>
  </si>
  <si>
    <t xml:space="preserve">Ministry of Rural Development </t>
  </si>
  <si>
    <t>National Rural Livelihood Mission (NRLM)</t>
  </si>
  <si>
    <t>National Family Benefit Scheme (NFBS) under National Social Assistance Programme (NSAP)</t>
  </si>
  <si>
    <t>Indira Gandhi National Old Age Pension Scheme (IGNOAPS) under NSAP</t>
  </si>
  <si>
    <t>Construction of Hostels for OBC Boys &amp; Girls</t>
  </si>
  <si>
    <t>Post Matric  Scholarship to OBC Students</t>
  </si>
  <si>
    <t>Post Matric Scholarship to SC Students</t>
  </si>
  <si>
    <t>Ministry of Minority Affairs</t>
  </si>
  <si>
    <t>Integrated Child Development Scheme (ICDS)</t>
  </si>
  <si>
    <t>Integrated Child Protection Scheme (ICPS)</t>
  </si>
  <si>
    <t>Ministry of Drinking Water and Sanitation</t>
  </si>
  <si>
    <t>Schemes of North Eastern Council</t>
  </si>
  <si>
    <t>Tax Collections</t>
  </si>
  <si>
    <t>TAX REVENUE - Contd.</t>
  </si>
  <si>
    <t>Stamps-Judicial</t>
  </si>
  <si>
    <t>Stamps and Registration Fees</t>
  </si>
  <si>
    <t>Total  - A. TAX REVENUE</t>
  </si>
  <si>
    <t>State Disaster Response Fund (SDRF)</t>
  </si>
  <si>
    <t>Ministry of Law, Justice and Company Affairs</t>
  </si>
  <si>
    <t>Ministry of Home Affairs</t>
  </si>
  <si>
    <t>Ministry of Finance, Department of Expenditure</t>
  </si>
  <si>
    <t>Ministry of Water Resources</t>
  </si>
  <si>
    <t>Ministry of Agriculture</t>
  </si>
  <si>
    <t>Ministry of Environment and Forest</t>
  </si>
  <si>
    <t>Ministry of Health and Family Welfare</t>
  </si>
  <si>
    <t>Miscellaneous Capital Receipt</t>
  </si>
  <si>
    <t>TOTAL - RECEIPT HEAD (Capital Account) :</t>
  </si>
  <si>
    <t>Technical  Education</t>
  </si>
  <si>
    <t>Receipts from Rural Water Supply Schemes</t>
  </si>
  <si>
    <t>Receipts from Urban Water Supply Schemes</t>
  </si>
  <si>
    <t>Taxes on Commodities and Services</t>
  </si>
  <si>
    <t>Taxes on Income Other than Corporation Tax</t>
  </si>
  <si>
    <t>Other Taxes on Income and Expenditure</t>
  </si>
  <si>
    <t>…</t>
  </si>
  <si>
    <t>Duty on Impressing of Documents</t>
  </si>
  <si>
    <t>Receipts under the Indian Motor Vehicles Act</t>
  </si>
  <si>
    <t>Receipts from Poultry development</t>
  </si>
  <si>
    <t xml:space="preserve">Interest Recipts, Dividends and Profits </t>
  </si>
  <si>
    <t>Post Matric Scholarship to Scheduled Tribe Students</t>
  </si>
  <si>
    <t>Ministry of Social Justice and Empowerment</t>
  </si>
  <si>
    <t>Ministry of Women and Child Development</t>
  </si>
  <si>
    <t>Ministry of Human Resources and Development</t>
  </si>
  <si>
    <t>Rationalisation of Minor Irrigation Statistics Scheme (RIMS)</t>
  </si>
  <si>
    <t xml:space="preserve">GRANTS-IN-AID AND CONTRIBUTIONS </t>
  </si>
  <si>
    <t>Centrally Sponsored Schemes</t>
  </si>
  <si>
    <t>Central Assistance/Share</t>
  </si>
  <si>
    <t>Modernization of State Police Force (MOSPF)</t>
  </si>
  <si>
    <t xml:space="preserve">SCA to Tribal Sub Plan </t>
  </si>
  <si>
    <t>Pradhan Mantri Krishi Sinchai Yojana (PMKSY)</t>
  </si>
  <si>
    <t>Intensification of Forest Management Schemes</t>
  </si>
  <si>
    <t>Projects under National Afforestation Programme (NAP)</t>
  </si>
  <si>
    <t>Schemes under Project Elephant</t>
  </si>
  <si>
    <t>Mission for Integrated Development of Horticulture (MIDH)</t>
  </si>
  <si>
    <t>Schemes/Projects under Sub-Mission on Agricultural Mechanisation (SMAM)</t>
  </si>
  <si>
    <t>Support to State Extension Programmes for Extension Reforms (ATMA)</t>
  </si>
  <si>
    <t>National Livestock Mission (NLM)</t>
  </si>
  <si>
    <t>Rainfed Area Development Component under NMSA</t>
  </si>
  <si>
    <t>Integrated Development and Management of Fisheries</t>
  </si>
  <si>
    <t>National Programme of Mid Day Meals in Schools (MDM)</t>
  </si>
  <si>
    <t>Swachh Bharat Mission (SBM - Urban)</t>
  </si>
  <si>
    <t>Pre Matric Scholarship to SC Students</t>
  </si>
  <si>
    <t>Construction of Working Women Hostel</t>
  </si>
  <si>
    <t>Swachh Bharat Mission (SBM - Rural)</t>
  </si>
  <si>
    <t>Easy Exit Scheme</t>
  </si>
  <si>
    <t>Ministry of Skill Development and Enterpreneurship</t>
  </si>
  <si>
    <t>Externally Aided Projects - Grants for Centrally Sponsored Scheme</t>
  </si>
  <si>
    <t>ACA under Externally Aided Projects (EAP)</t>
  </si>
  <si>
    <t>Total  06</t>
  </si>
  <si>
    <t>Finance Commission Grants</t>
  </si>
  <si>
    <t>Post Devolution Revenue Deficit Grants</t>
  </si>
  <si>
    <t>Ministry of Finance, Department of Expenditure, Finance Commission Division</t>
  </si>
  <si>
    <t>Grants for Rural Local Bodies</t>
  </si>
  <si>
    <t xml:space="preserve"> Urban Local Bodies (ULBs)</t>
  </si>
  <si>
    <t>Total  07</t>
  </si>
  <si>
    <t>Central Pool of Resources for North East Regions</t>
  </si>
  <si>
    <t>Ministry of Development of North Eastern Regions (DoNER)</t>
  </si>
  <si>
    <t>Schemes/Projects under Non Lapsable Central Pool of Resources (NLCPR)</t>
  </si>
  <si>
    <t xml:space="preserve">Schemes/Projects under North Eastern Council (NEC) </t>
  </si>
  <si>
    <t>Special Assistance</t>
  </si>
  <si>
    <t>Cyber Crime Prevention against Women and Children</t>
  </si>
  <si>
    <t>Total  08</t>
  </si>
  <si>
    <t>06</t>
  </si>
  <si>
    <t>07</t>
  </si>
  <si>
    <t>08</t>
  </si>
  <si>
    <t>Goods and Services Tax (GST)</t>
  </si>
  <si>
    <t>Central Goods and Services Tax (CGST)</t>
  </si>
  <si>
    <t>Total 0005</t>
  </si>
  <si>
    <t>State Goods and Services Tax (SGST)</t>
  </si>
  <si>
    <t>Tax</t>
  </si>
  <si>
    <t>Advance apportionment from IGST</t>
  </si>
  <si>
    <t>Total 0006</t>
  </si>
  <si>
    <t>Total (a) Goods and Service Tax</t>
  </si>
  <si>
    <t>Total - (b) Taxes on Income and Expenditure</t>
  </si>
  <si>
    <t>Foreign Liquors and Spirits</t>
  </si>
  <si>
    <t>(d)</t>
  </si>
  <si>
    <t>Value Added Tax (VAT) Receipts</t>
  </si>
  <si>
    <t>Total - (d) Taxes on Commodities and Services</t>
  </si>
  <si>
    <t>Receipts under Explosives Act</t>
  </si>
  <si>
    <t>Input Tax Credit Cross utilisation of SGST and IGST</t>
  </si>
  <si>
    <t>Receipts on account of Survey and Settlement Operations</t>
  </si>
  <si>
    <t xml:space="preserve">Social Services </t>
  </si>
  <si>
    <t xml:space="preserve">Taxes on Goods and Passengers </t>
  </si>
  <si>
    <t>Total 01</t>
  </si>
  <si>
    <t>Country Spirits</t>
  </si>
  <si>
    <t>Development of infrastructure facilities for the Judiciary</t>
  </si>
  <si>
    <t>National Bamboo Mission</t>
  </si>
  <si>
    <t>Pradhan Mantri Awas Yojana(Urban)</t>
  </si>
  <si>
    <t>Total 103</t>
  </si>
  <si>
    <t>Grant for Sample Survey with NSS work</t>
  </si>
  <si>
    <t>Ministry of Panchayati Raj</t>
  </si>
  <si>
    <t>Taxes on Income and Expenditure</t>
  </si>
  <si>
    <t>National Urban Health Mission</t>
  </si>
  <si>
    <t>Ministry of Housing and Urban Affairs</t>
  </si>
  <si>
    <t>Ministry of Road, Transport and Highways</t>
  </si>
  <si>
    <t xml:space="preserve">Public Works </t>
  </si>
  <si>
    <t>Indira Gandhi National Widow Pension Scheme (IGNWPS) under NSAP</t>
  </si>
  <si>
    <t>Expenditure Tax</t>
  </si>
  <si>
    <t>Commercial And Denatured Sprit And Medicated Wines</t>
  </si>
  <si>
    <t>Interest on Loans for State Plan Schemes</t>
  </si>
  <si>
    <t>Interest from State Governments</t>
  </si>
  <si>
    <t>Miscellaneous interest receipts</t>
  </si>
  <si>
    <t xml:space="preserve">State Public Service Commission </t>
  </si>
  <si>
    <t>0051</t>
  </si>
  <si>
    <t>Service Fees Hospital &amp; Dispensary</t>
  </si>
  <si>
    <t>Handloom Industries</t>
  </si>
  <si>
    <t>Handicraft Industries</t>
  </si>
  <si>
    <t>Mission for Protection and Powerment  of Women</t>
  </si>
  <si>
    <t>Pradhan Mantri Jan Vikas Karyakaram for Minority</t>
  </si>
  <si>
    <t>14. DETAILED STATEMENT OF REVENUE AND CAPITAL RECEIPTS BY MINOR HEADS</t>
  </si>
  <si>
    <t>Heads</t>
  </si>
  <si>
    <t>Percentage</t>
  </si>
  <si>
    <t>Increase (+)/</t>
  </si>
  <si>
    <t xml:space="preserve"> Decrease (-)</t>
  </si>
  <si>
    <t>during the year</t>
  </si>
  <si>
    <r>
      <rPr>
        <b/>
        <sz val="12"/>
        <color theme="1"/>
        <rFont val="Times New Roman"/>
        <family val="1"/>
      </rPr>
      <t>(</t>
    </r>
    <r>
      <rPr>
        <b/>
        <sz val="12"/>
        <color theme="1"/>
        <rFont val="Rupee Foradian"/>
        <family val="2"/>
      </rPr>
      <t>`</t>
    </r>
    <r>
      <rPr>
        <b/>
        <sz val="12"/>
        <color theme="1"/>
        <rFont val="Times New Roman"/>
        <family val="1"/>
      </rPr>
      <t xml:space="preserve"> in lakh)</t>
    </r>
  </si>
  <si>
    <t>Taxes on Commodities and Services - Contd.</t>
  </si>
  <si>
    <t>Taxes on Commodities and Services - Concld.</t>
  </si>
  <si>
    <t>TAX REVENUE - Concld.</t>
  </si>
  <si>
    <t>NON-TAX REVENUE - Contd.</t>
  </si>
  <si>
    <t>Social Services - Contd.</t>
  </si>
  <si>
    <t>Economic Services - Contd.</t>
  </si>
  <si>
    <t>NON-TAX REVENUE - Concld.</t>
  </si>
  <si>
    <t>Economic Services - Concld.</t>
  </si>
  <si>
    <t>Other Non-Tax Revenue -Contd.</t>
  </si>
  <si>
    <t>14. DETAILED STATEMENT OF REVENUE AND CAPITAL RECEIPTS BY MINOR HEADS - Contd.</t>
  </si>
  <si>
    <t>Taxes on Property, Capital and other transactions</t>
  </si>
  <si>
    <t>Total - (c) Taxes on Property, Capital and other transactions</t>
  </si>
  <si>
    <t>Taxes on Sales, Trades, etc.</t>
  </si>
  <si>
    <t xml:space="preserve">Grants-in-Aid from Central Government </t>
  </si>
  <si>
    <t>Rashtriya Krishi Vikas Yojana (RKVY)</t>
  </si>
  <si>
    <t>Mahatma Gandhi National Rural Employment Guarantee Scheme (MGNREGA)</t>
  </si>
  <si>
    <t>Pradhan Mantri Awas Yojana (Urban)</t>
  </si>
  <si>
    <t>North East Special Infrastructure Development Scheme (NESIDS)</t>
  </si>
  <si>
    <t>Inner Line Permit</t>
  </si>
  <si>
    <t>02</t>
  </si>
  <si>
    <t>Conservation of Aquatic Eco System</t>
  </si>
  <si>
    <t>Conservation of Notified Popular and Vulnarable Yaral Pat Wetland (NPCA)</t>
  </si>
  <si>
    <t>Jal Jeevan Mission (JJM)</t>
  </si>
  <si>
    <t>Strengthening of infrastructure for Institutional Traning</t>
  </si>
  <si>
    <t>Ministry of Fisheries, Animal Husbandry and Dairying</t>
  </si>
  <si>
    <t>Pradhan Mantri Matsya Sampada Yojana (PMMSY)</t>
  </si>
  <si>
    <t>Livestock Health &amp; Disease Control (LH &amp; DC)</t>
  </si>
  <si>
    <t>Ministry of Food Processing Industries</t>
  </si>
  <si>
    <t>PM Formalijation of Micro Food Processing Enterprises</t>
  </si>
  <si>
    <t>Total   0215</t>
  </si>
  <si>
    <t>Social Services - Concld.</t>
  </si>
  <si>
    <t>Grants-in-Aid from Central Government -Contd.</t>
  </si>
  <si>
    <t>(-) 100</t>
  </si>
  <si>
    <t xml:space="preserve"> </t>
  </si>
  <si>
    <t>Central Assistance/Share - Concld.</t>
  </si>
  <si>
    <t>Centrally Sponsored Schemes - Concld.</t>
  </si>
  <si>
    <t>GRANTS-IN-AID AND CONTRIBUTIONS - Contd.</t>
  </si>
  <si>
    <t>Grants-in-Aid from Central Government - Contd.</t>
  </si>
  <si>
    <t>Centrally Sponsored Schemes - Contd.</t>
  </si>
  <si>
    <t>Central Assistance/Share - Contd.</t>
  </si>
  <si>
    <t>Interest Receipts of State/Union Territory Governments with Legislatures</t>
  </si>
  <si>
    <t>Other Non-Tax Revenue - Contd.</t>
  </si>
  <si>
    <t>2021-22</t>
  </si>
  <si>
    <t>1.00</t>
  </si>
  <si>
    <t>27.00</t>
  </si>
  <si>
    <t>Swachh Bharat Cess</t>
  </si>
  <si>
    <t>03</t>
  </si>
  <si>
    <t>800</t>
  </si>
  <si>
    <t>Command Area Development</t>
  </si>
  <si>
    <t>Rashtriya Uchhatar Shiksha Abhiyan (RUSA)</t>
  </si>
  <si>
    <t>Flood Management and Boarder Areas Programme (FMBAP)</t>
  </si>
  <si>
    <t>National Project on Agro Forestry</t>
  </si>
  <si>
    <t>Ministry of Labour</t>
  </si>
  <si>
    <t>National Database for Unorganized Workers</t>
  </si>
  <si>
    <t>National Rural Health Mission</t>
  </si>
  <si>
    <t>Pradhan Mantri Ayushman Bharat Health Infrastructure Mission</t>
  </si>
  <si>
    <t>Schemee for Differently Abled Person</t>
  </si>
  <si>
    <t>Implementation of GIS based Master Plans for AMRUT Cities</t>
  </si>
  <si>
    <t>Grants for Health Sector</t>
  </si>
  <si>
    <t>TOTAL OF GRAND-IN -AID</t>
  </si>
  <si>
    <t>H-102</t>
  </si>
  <si>
    <t>finance</t>
  </si>
  <si>
    <t>(H19+I4)</t>
  </si>
  <si>
    <t>DONER</t>
  </si>
  <si>
    <t>TOTAL-08</t>
  </si>
  <si>
    <t>(TOTAL-07)</t>
  </si>
  <si>
    <t>Taxes on Income and Expenditure - Concld.</t>
  </si>
  <si>
    <t>Taxes on Property, Capital and other transactions - Concld.</t>
  </si>
  <si>
    <t>Taxes on Property, Capital and other transactions - Contd.</t>
  </si>
  <si>
    <t>Actual</t>
  </si>
  <si>
    <t>Total - (b) Interest Receipts, Dividends and Profits</t>
  </si>
  <si>
    <t>General Services - Contd.</t>
  </si>
  <si>
    <t>Other Administrative Services - Concld.</t>
  </si>
  <si>
    <t>General Services - Concld.</t>
  </si>
  <si>
    <t>Education, Sports, Art and Culture - Concld.</t>
  </si>
  <si>
    <t>Total 03</t>
  </si>
  <si>
    <t>Total  - B.  NON-TAX REVENUE</t>
  </si>
  <si>
    <t xml:space="preserve">India Covid-19 -Emergency Response and Health Systems Preparedness Package </t>
  </si>
  <si>
    <t>Finance Commission Grants - Concld.</t>
  </si>
  <si>
    <t>State Disaster Mitigation Fund (SDMF)</t>
  </si>
  <si>
    <t>105</t>
  </si>
  <si>
    <t>Grants for Urban Local Bodies</t>
  </si>
  <si>
    <t>...</t>
  </si>
  <si>
    <t>Interest Receipts, Dividends and Profits - Concld.</t>
  </si>
  <si>
    <t>Apportionment of IGST-Transfer-in of Interest Component to SGST</t>
  </si>
  <si>
    <t>Apportionment of IGST-Transfer-in of Tax Component to SGST</t>
  </si>
  <si>
    <t>2022-23</t>
  </si>
  <si>
    <t>Total   0050</t>
  </si>
  <si>
    <t>Receipts of State Head-quarters Police</t>
  </si>
  <si>
    <t>Department of Secondary Education &amp; Higher Education</t>
  </si>
  <si>
    <t>Reimbursement of GOI's Share of Election related Expenditure</t>
  </si>
  <si>
    <t>Ministry of Statistics and Programme Implementation</t>
  </si>
  <si>
    <t>Schemes/Projects under National River Conservation Programme (NRCP)</t>
  </si>
  <si>
    <t>Projects under Rashtriya Gram Swaraj Abhiyan (RGWA)</t>
  </si>
  <si>
    <t>National Cancer Service</t>
  </si>
  <si>
    <t>Edible Dil Oilseeds Krishionnati Yojana</t>
  </si>
  <si>
    <t>Ministry of Consumer Affairs, Food and Public Distribution</t>
  </si>
  <si>
    <t>Schemes/Projects under National Food Security Act</t>
  </si>
  <si>
    <t>Upgradation of existing Medical Colleges to increase MBBS Seats</t>
  </si>
  <si>
    <r>
      <t xml:space="preserve">Implementation of Teacher Education under Samagra Shiksha </t>
    </r>
    <r>
      <rPr>
        <sz val="11"/>
        <color theme="1"/>
        <rFont val="Times New Roman"/>
        <family val="1"/>
      </rPr>
      <t>(NEMTTAE)</t>
    </r>
  </si>
  <si>
    <t>New India Literacy Programme (NILP)</t>
  </si>
  <si>
    <t>Implement of GIS - based Master Plans for AMRUT cities</t>
  </si>
  <si>
    <t>Deendayal Antyodaya Yojana - National Urban Livelihood Mission</t>
  </si>
  <si>
    <t>Indira Gandhi National Disability Pension Scheme (IGNDPS) under NSAP</t>
  </si>
  <si>
    <t>....</t>
  </si>
  <si>
    <t>Atal Vayo Abhyuday Yojana (AVAY)</t>
  </si>
  <si>
    <t>Pradhan Mantri Anusuchit Jaati Abhyuday Yojana</t>
  </si>
  <si>
    <t>National Policy for Prevention of Alcoholism ans Substance (Drugs) Abuse</t>
  </si>
  <si>
    <t>Pradhan Mantri Matru Vandana Yojana (PMMVY)</t>
  </si>
  <si>
    <t>Other Item</t>
  </si>
  <si>
    <t>Development of Imphal as Smart City under SCM</t>
  </si>
  <si>
    <t>Digitalisation of Primary Agriculture Cooperative Societies</t>
  </si>
  <si>
    <t>Ministry of  Cooperation</t>
  </si>
  <si>
    <t>Total  101  Central Assistance/Share</t>
  </si>
  <si>
    <t xml:space="preserve">North Eastern State Road Investment Programme (NESRIP) </t>
  </si>
  <si>
    <t>Grants from Central Road and Infrastructure Fund</t>
  </si>
  <si>
    <t>Total   1601 Grants-in-Aid from Central Government</t>
  </si>
  <si>
    <t xml:space="preserve">Total  - C. GRANTS-IN-AID AND CONTRIBUTIONS </t>
  </si>
  <si>
    <t xml:space="preserve">TOTAL - RECEIPT HEAD (Revenue Account) </t>
  </si>
  <si>
    <t xml:space="preserve"> Total   4000 Miscellaneous Capital Receipt </t>
  </si>
  <si>
    <t xml:space="preserve">TOTAL - RECEIPT HEAD (Revenue and Capital Account) </t>
  </si>
  <si>
    <t>(+) 6</t>
  </si>
  <si>
    <t>(+) 26</t>
  </si>
  <si>
    <t>(+) 33</t>
  </si>
  <si>
    <t>(+) 32</t>
  </si>
  <si>
    <t>(+) 441</t>
  </si>
  <si>
    <t>(-) 68</t>
  </si>
  <si>
    <t>(+) 27</t>
  </si>
  <si>
    <t>(+) 14</t>
  </si>
  <si>
    <t>(+) 20</t>
  </si>
  <si>
    <t>(+) 4</t>
  </si>
  <si>
    <t>(-) 41</t>
  </si>
  <si>
    <t>(-) 11</t>
  </si>
  <si>
    <t>(+) 267</t>
  </si>
  <si>
    <t>(+) 96</t>
  </si>
  <si>
    <t>(+) 367</t>
  </si>
  <si>
    <t>(+) 127</t>
  </si>
  <si>
    <t>(+) 54</t>
  </si>
  <si>
    <t>(+) 55</t>
  </si>
  <si>
    <t>(+) 179</t>
  </si>
  <si>
    <t>(+) 210</t>
  </si>
  <si>
    <t>(+) 187</t>
  </si>
  <si>
    <t>(+) 75</t>
  </si>
  <si>
    <t>(+) 77</t>
  </si>
  <si>
    <t>(-) 34</t>
  </si>
  <si>
    <t>(-) 56</t>
  </si>
  <si>
    <t>(-) 93</t>
  </si>
  <si>
    <t>(+) 24</t>
  </si>
  <si>
    <t>(-) 16</t>
  </si>
  <si>
    <t>(-) 36</t>
  </si>
  <si>
    <t>(+) 83</t>
  </si>
  <si>
    <t>(+) 40</t>
  </si>
  <si>
    <t>(+) 287</t>
  </si>
  <si>
    <t>(+) 133</t>
  </si>
  <si>
    <t>(-) 31</t>
  </si>
  <si>
    <t>(-) 4</t>
  </si>
  <si>
    <t>(-) 9</t>
  </si>
  <si>
    <t>(+) 190</t>
  </si>
  <si>
    <t>(+) 2</t>
  </si>
  <si>
    <t>(+) 7</t>
  </si>
  <si>
    <t>(+) 3</t>
  </si>
  <si>
    <t>(-) 96</t>
  </si>
  <si>
    <t>(-) 89</t>
  </si>
  <si>
    <t>(+) 5</t>
  </si>
  <si>
    <t>(-) 8</t>
  </si>
  <si>
    <t>(+) 126</t>
  </si>
  <si>
    <t>(+) 164</t>
  </si>
  <si>
    <t>(+) 12</t>
  </si>
  <si>
    <t>(-) 21</t>
  </si>
  <si>
    <t>(+) 19</t>
  </si>
  <si>
    <t>(+) 34</t>
  </si>
  <si>
    <t>(+) 917</t>
  </si>
  <si>
    <t>(+) 667</t>
  </si>
  <si>
    <t>(+) 422</t>
  </si>
  <si>
    <t>(+) 400</t>
  </si>
  <si>
    <t>(+) 428</t>
  </si>
  <si>
    <t>(+) 93</t>
  </si>
  <si>
    <t>(+) 148</t>
  </si>
  <si>
    <t>(+) 290</t>
  </si>
  <si>
    <t>(+) 852</t>
  </si>
  <si>
    <t>(+) 10245</t>
  </si>
  <si>
    <t>(+) 50</t>
  </si>
  <si>
    <t>(+) 65</t>
  </si>
  <si>
    <t>(+) 135</t>
  </si>
  <si>
    <t>(-) 91</t>
  </si>
  <si>
    <t>(+) 4664</t>
  </si>
  <si>
    <t>(+) 913</t>
  </si>
  <si>
    <t>(+) 123</t>
  </si>
  <si>
    <t>(-) 67</t>
  </si>
  <si>
    <t>(+) 23</t>
  </si>
  <si>
    <t>(-) 76</t>
  </si>
  <si>
    <t>(-) 45</t>
  </si>
  <si>
    <t>(-) 69</t>
  </si>
  <si>
    <t>(+) 46</t>
  </si>
  <si>
    <t>(-) 25</t>
  </si>
  <si>
    <t>(-) 62</t>
  </si>
  <si>
    <t>(+) 105</t>
  </si>
  <si>
    <t>(+) 68</t>
  </si>
  <si>
    <t>(+) 638</t>
  </si>
  <si>
    <t>(+) 47</t>
  </si>
  <si>
    <t>(+) 70</t>
  </si>
  <si>
    <t>(+) 191</t>
  </si>
  <si>
    <t>(+) 232</t>
  </si>
  <si>
    <t>(+) 165</t>
  </si>
  <si>
    <t>(-) 80</t>
  </si>
  <si>
    <t>(+) 79</t>
  </si>
  <si>
    <t>(+) 86</t>
  </si>
  <si>
    <t>(+) 13</t>
  </si>
  <si>
    <t>(+) 555</t>
  </si>
  <si>
    <t>(+) 30</t>
  </si>
  <si>
    <t>(+) 132</t>
  </si>
  <si>
    <t>(+) 115</t>
  </si>
  <si>
    <t>(-) 87</t>
  </si>
  <si>
    <t>(+) 1750</t>
  </si>
  <si>
    <t>(+) 277</t>
  </si>
  <si>
    <t>(+) 265</t>
  </si>
  <si>
    <t>(+) 137</t>
  </si>
  <si>
    <t>(-) 59</t>
  </si>
  <si>
    <t>(+) 2804</t>
  </si>
  <si>
    <t>(+) 94</t>
  </si>
  <si>
    <t>(+) 987</t>
  </si>
  <si>
    <t>(+) 59</t>
  </si>
  <si>
    <t>(+) 39</t>
  </si>
  <si>
    <t>(+) 483</t>
  </si>
  <si>
    <t>(-) 35</t>
  </si>
  <si>
    <t>(-) 3</t>
  </si>
  <si>
    <t>(+) 13632</t>
  </si>
  <si>
    <t>(+) 255</t>
  </si>
  <si>
    <t>(+) 709</t>
  </si>
  <si>
    <t>(-) 20</t>
  </si>
  <si>
    <t>(+) 25</t>
  </si>
  <si>
    <t>(-) 77</t>
  </si>
  <si>
    <t>(+) 710</t>
  </si>
  <si>
    <t>(+) 140</t>
  </si>
  <si>
    <t>(+) 1931</t>
  </si>
  <si>
    <t>(+) 273</t>
  </si>
  <si>
    <t>(+) 124</t>
  </si>
  <si>
    <t>(+) 110</t>
  </si>
  <si>
    <t>(+) 175</t>
  </si>
  <si>
    <t>(-) 72</t>
  </si>
  <si>
    <t>(+) 29</t>
  </si>
  <si>
    <t>(-) 50</t>
  </si>
  <si>
    <t>(+) 1</t>
  </si>
  <si>
    <t>(-) 60</t>
  </si>
  <si>
    <t>(-) 52</t>
  </si>
  <si>
    <t>(+) 254</t>
  </si>
  <si>
    <t>(+) 80</t>
  </si>
  <si>
    <t>(+) 253</t>
  </si>
  <si>
    <t>(+) 211</t>
  </si>
  <si>
    <t>(+) 230</t>
  </si>
  <si>
    <t>(+) 119</t>
  </si>
  <si>
    <t>(+) 224</t>
  </si>
  <si>
    <t>(+) 49</t>
  </si>
  <si>
    <t>(+) 184</t>
  </si>
  <si>
    <t>(+) 38</t>
  </si>
  <si>
    <t>(+) 100</t>
  </si>
  <si>
    <t>(+) 404</t>
  </si>
  <si>
    <t>Land Revenue - Concld.</t>
  </si>
  <si>
    <t>State Excise- Concld.</t>
  </si>
  <si>
    <t>(+) 274</t>
  </si>
  <si>
    <t>Interest from State Governments - Concld.</t>
  </si>
  <si>
    <t>Administration of Justice - Concld.</t>
  </si>
  <si>
    <t>Public Service commission - Concld.</t>
  </si>
  <si>
    <t>Food Storage and Warehousing</t>
  </si>
  <si>
    <t>Total   0408</t>
  </si>
  <si>
    <t>Other Non-Tax Revenue - Concld.</t>
  </si>
  <si>
    <t xml:space="preserve">Other Transfer/Grants to State/Union Territories with Legislatures </t>
  </si>
  <si>
    <r>
      <t>Pre Matric Scholarship for OBCs, EBCs and DNTs (</t>
    </r>
    <r>
      <rPr>
        <sz val="11"/>
        <color theme="1"/>
        <rFont val="Times New Roman"/>
        <family val="1"/>
      </rPr>
      <t>PMYASASVI)</t>
    </r>
  </si>
  <si>
    <r>
      <t>Shyama Prasas Mukherjee Rurban Mission (</t>
    </r>
    <r>
      <rPr>
        <sz val="11"/>
        <color theme="1"/>
        <rFont val="Times New Roman"/>
        <family val="1"/>
      </rPr>
      <t>SPMRM)</t>
    </r>
  </si>
  <si>
    <r>
      <t xml:space="preserve">Pradhan Mantri Krishi Sinchayi Yojana </t>
    </r>
    <r>
      <rPr>
        <sz val="11"/>
        <color theme="1"/>
        <rFont val="Times New Roman"/>
        <family val="1"/>
      </rPr>
      <t>(PMKSY)</t>
    </r>
  </si>
  <si>
    <r>
      <t xml:space="preserve">Pradhan Mantri Gram Sarak Yojana </t>
    </r>
    <r>
      <rPr>
        <sz val="11"/>
        <color theme="1"/>
        <rFont val="Times New Roman"/>
        <family val="1"/>
      </rPr>
      <t>(PMGSY)</t>
    </r>
  </si>
  <si>
    <r>
      <t>Pradhan Mantri Awaas Yojana (</t>
    </r>
    <r>
      <rPr>
        <sz val="11"/>
        <color theme="1"/>
        <rFont val="Times New Roman"/>
        <family val="1"/>
      </rPr>
      <t>PMAY</t>
    </r>
    <r>
      <rPr>
        <sz val="12"/>
        <color theme="1"/>
        <rFont val="Times New Roman"/>
        <family val="1"/>
      </rPr>
      <t>- Rural)</t>
    </r>
  </si>
  <si>
    <r>
      <t xml:space="preserve">Total 102 </t>
    </r>
    <r>
      <rPr>
        <b/>
        <sz val="11"/>
        <color theme="1"/>
        <rFont val="Times New Roman"/>
        <family val="1"/>
      </rPr>
      <t>EAP</t>
    </r>
    <r>
      <rPr>
        <b/>
        <sz val="12"/>
        <color theme="1"/>
        <rFont val="Times New Roman"/>
        <family val="1"/>
      </rPr>
      <t xml:space="preserve"> - Grants for Centrally Sponsored Scheme</t>
    </r>
  </si>
  <si>
    <t>Externally Aided Projects - Grants for Centrally Sponsored Scheme - Concld.</t>
  </si>
  <si>
    <t>(+) 1706</t>
  </si>
  <si>
    <t>(+) 1296</t>
  </si>
  <si>
    <t>Forestry - Concld.</t>
  </si>
  <si>
    <t>(+) 268</t>
  </si>
  <si>
    <t>(+) 371</t>
  </si>
  <si>
    <t>41,165.75</t>
  </si>
  <si>
    <t>Social Security and Weifare</t>
  </si>
  <si>
    <t>Total   0235</t>
  </si>
  <si>
    <t>Census</t>
  </si>
  <si>
    <t>Total   0040</t>
  </si>
  <si>
    <t>Fisheries - Contd.</t>
  </si>
  <si>
    <t>Ministry of Agriculture - Contd.</t>
  </si>
  <si>
    <t>Ministry of Rural Development -Concld.</t>
  </si>
  <si>
    <t>Ministry of Women and Child Development - Concld.</t>
  </si>
  <si>
    <t>Ministry of Housing and Urban Affairs - Concld.</t>
  </si>
  <si>
    <t>14. DETAILED STATEMENT OF REVENUE AND CAPITAL RECEIPTS BY MINOR HEADS - Concld.</t>
  </si>
  <si>
    <t>(+) 36</t>
  </si>
  <si>
    <t>(-) 30</t>
  </si>
  <si>
    <t>(-) 33</t>
  </si>
  <si>
    <t>(+) 1721</t>
  </si>
  <si>
    <t>(+) 466894</t>
  </si>
  <si>
    <t>(+) 18777</t>
  </si>
  <si>
    <t>(+) 560</t>
  </si>
  <si>
    <t xml:space="preserve">(+) 17642 </t>
  </si>
  <si>
    <t>(+) 6834</t>
  </si>
  <si>
    <t>(+) 830</t>
  </si>
  <si>
    <t>(+) 4288</t>
  </si>
  <si>
    <t>Other Social Security and Welfare Programme</t>
  </si>
  <si>
    <t>Grants under Proviso to Article 275 (I) of the Constitution</t>
  </si>
  <si>
    <t xml:space="preserve">Ministry of Tribal Affairs </t>
  </si>
  <si>
    <t>Implementation/Activities under Proviso to Article 275 (I) of the Constitution</t>
  </si>
  <si>
    <t>Dividends and Profits</t>
  </si>
  <si>
    <t>Dividends from Public Undertakings</t>
  </si>
  <si>
    <t>Dividends from other investments</t>
  </si>
  <si>
    <t>(+) 4120</t>
  </si>
  <si>
    <t>(+) 258</t>
  </si>
  <si>
    <t>(+) 11286</t>
  </si>
  <si>
    <t>Total (ii) Social Services</t>
  </si>
  <si>
    <t>(+) 236</t>
  </si>
  <si>
    <t>(+) 305</t>
  </si>
  <si>
    <t>(+) 323</t>
  </si>
  <si>
    <t>(+) 22</t>
  </si>
  <si>
    <t>(-) 84</t>
  </si>
  <si>
    <t>* Reimbursement of previous year's expenditure of ₹579.47 lakh.</t>
  </si>
  <si>
    <t>579.47*</t>
  </si>
  <si>
    <t>Elementary Education*</t>
  </si>
  <si>
    <t>5090.23*</t>
  </si>
  <si>
    <t>4461.21#</t>
  </si>
  <si>
    <t>#includes reimbursemnet of previous years expenditure of ₹4,368.63 lakh. *includes reimbursement of previous years expenditure of ₹5,081.75 lakh.</t>
  </si>
  <si>
    <t>2798.58*</t>
  </si>
  <si>
    <t>* includes reimbursement of previous years expenditure of ₹2,755.00 lakh.</t>
  </si>
  <si>
    <t>*includes reimbursement of previous years expenditure of ₹16,690.99 lakh.</t>
  </si>
  <si>
    <t>16690.99*</t>
  </si>
  <si>
    <t>8.72*</t>
  </si>
  <si>
    <t>*reimbursement of previous years expenditure of ₹8.72 lakh. # includes reimbursement of previous years expenditure of ₹29,484.56 lakh.</t>
  </si>
  <si>
    <r>
      <t>45759.11</t>
    </r>
    <r>
      <rPr>
        <b/>
        <vertAlign val="superscript"/>
        <sz val="10"/>
        <color theme="1"/>
        <rFont val="Times New Roman"/>
        <family val="1"/>
      </rPr>
      <t>#</t>
    </r>
  </si>
  <si>
    <t>Grant in aid for State Disaster Mitigation Fund</t>
  </si>
  <si>
    <t>Grants in aid for State Disaster Response Fund</t>
  </si>
  <si>
    <t>Ministry of Tribal Affairs</t>
  </si>
  <si>
    <t>Ministry of Environment and Forest-Concld.</t>
  </si>
  <si>
    <t>Other Transfer/Grants to State/Union Territories with Legislatures-Concld</t>
  </si>
  <si>
    <t>Grants-in-Aid from Central Government - Concld.</t>
  </si>
  <si>
    <t>GRANTS-IN-AID AND CONTRIBUTIONS - Concld.</t>
  </si>
  <si>
    <t>Central Road and Infrastructure Fund (CRIF)</t>
  </si>
  <si>
    <t>(+)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</si>
</sst>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"/>
    <numFmt numFmtId="165" formatCode="000"/>
    <numFmt numFmtId="166" formatCode="\T\O\T\A\L\ \ 0000"/>
    <numFmt numFmtId="167" formatCode="00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  <font>
      <b/>
      <sz val="12"/>
      <color theme="1"/>
      <name val="Rupee Foradian"/>
      <family val="2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16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166" fontId="1" fillId="0" borderId="0" xfId="0" applyNumberFormat="1" applyFont="1" applyFill="1" applyAlignment="1">
      <alignment horizontal="left" vertical="center" wrapText="1"/>
    </xf>
    <xf numFmtId="0" fontId="4" fillId="0" borderId="0" xfId="0" applyFont="1" applyFill="1"/>
    <xf numFmtId="0" fontId="5" fillId="0" borderId="0" xfId="0" applyNumberFormat="1" applyFont="1" applyFill="1" applyAlignment="1">
      <alignment horizontal="right" vertical="center" wrapText="1"/>
    </xf>
    <xf numFmtId="0" fontId="6" fillId="0" borderId="0" xfId="0" applyFont="1" applyFill="1"/>
    <xf numFmtId="0" fontId="1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right" vertical="center" wrapText="1"/>
    </xf>
    <xf numFmtId="49" fontId="2" fillId="0" borderId="0" xfId="0" applyNumberFormat="1" applyFont="1" applyFill="1" applyAlignment="1">
      <alignment horizontal="right" vertical="center" wrapText="1"/>
    </xf>
    <xf numFmtId="167" fontId="2" fillId="0" borderId="0" xfId="0" applyNumberFormat="1" applyFont="1" applyFill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left" vertical="center" wrapText="1"/>
    </xf>
    <xf numFmtId="0" fontId="0" fillId="0" borderId="3" xfId="0" applyBorder="1"/>
    <xf numFmtId="0" fontId="0" fillId="0" borderId="1" xfId="0" applyBorder="1"/>
    <xf numFmtId="2" fontId="0" fillId="0" borderId="0" xfId="0" applyNumberFormat="1"/>
    <xf numFmtId="2" fontId="0" fillId="0" borderId="3" xfId="0" applyNumberFormat="1" applyBorder="1"/>
    <xf numFmtId="0" fontId="0" fillId="0" borderId="1" xfId="0" applyBorder="1" applyAlignment="1">
      <alignment horizontal="center"/>
    </xf>
    <xf numFmtId="0" fontId="0" fillId="0" borderId="0" xfId="0" applyBorder="1"/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Alignment="1">
      <alignment horizontal="right" vertical="center"/>
    </xf>
    <xf numFmtId="4" fontId="1" fillId="0" borderId="2" xfId="0" applyNumberFormat="1" applyFont="1" applyFill="1" applyBorder="1" applyAlignment="1">
      <alignment horizontal="right" vertical="center"/>
    </xf>
    <xf numFmtId="4" fontId="1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4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4" fillId="0" borderId="0" xfId="0" applyFont="1" applyFill="1" applyBorder="1"/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right" vertical="center" wrapText="1"/>
    </xf>
    <xf numFmtId="39" fontId="1" fillId="0" borderId="2" xfId="0" applyNumberFormat="1" applyFont="1" applyFill="1" applyBorder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right" vertical="center" wrapText="1"/>
    </xf>
    <xf numFmtId="0" fontId="2" fillId="0" borderId="3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166" fontId="1" fillId="0" borderId="0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right" vertical="center" wrapText="1"/>
    </xf>
    <xf numFmtId="0" fontId="4" fillId="0" borderId="4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/>
    <xf numFmtId="0" fontId="3" fillId="0" borderId="4" xfId="0" applyFont="1" applyFill="1" applyBorder="1"/>
    <xf numFmtId="2" fontId="2" fillId="0" borderId="0" xfId="0" applyNumberFormat="1" applyFont="1" applyFill="1" applyAlignment="1">
      <alignment horizontal="right" vertical="center" wrapText="1"/>
    </xf>
    <xf numFmtId="2" fontId="1" fillId="0" borderId="2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167" fontId="5" fillId="0" borderId="0" xfId="0" applyNumberFormat="1" applyFont="1" applyFill="1" applyAlignment="1">
      <alignment horizontal="left" vertical="center" wrapText="1"/>
    </xf>
    <xf numFmtId="167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/>
    <xf numFmtId="167" fontId="1" fillId="0" borderId="0" xfId="0" applyNumberFormat="1" applyFont="1" applyFill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0" xfId="0" applyFont="1" applyFill="1"/>
    <xf numFmtId="0" fontId="1" fillId="0" borderId="0" xfId="0" applyFont="1" applyFill="1" applyBorder="1"/>
    <xf numFmtId="165" fontId="2" fillId="0" borderId="0" xfId="0" applyNumberFormat="1" applyFont="1" applyFill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vertical="center"/>
    </xf>
    <xf numFmtId="2" fontId="1" fillId="0" borderId="0" xfId="0" applyNumberFormat="1" applyFont="1" applyFill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166" fontId="5" fillId="0" borderId="0" xfId="0" applyNumberFormat="1" applyFont="1" applyFill="1" applyAlignment="1">
      <alignment horizontal="left" vertical="center" wrapText="1"/>
    </xf>
    <xf numFmtId="166" fontId="2" fillId="0" borderId="0" xfId="0" applyNumberFormat="1" applyFont="1" applyFill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Alignment="1">
      <alignment horizontal="right" vertical="center"/>
    </xf>
    <xf numFmtId="49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1" fillId="0" borderId="2" xfId="0" applyNumberFormat="1" applyFont="1" applyFill="1" applyBorder="1" applyAlignment="1">
      <alignment horizontal="right" vertical="center"/>
    </xf>
    <xf numFmtId="0" fontId="2" fillId="0" borderId="2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/>
    </xf>
    <xf numFmtId="4" fontId="1" fillId="0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166" fontId="8" fillId="0" borderId="0" xfId="0" applyNumberFormat="1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5</xdr:row>
      <xdr:rowOff>171450</xdr:rowOff>
    </xdr:from>
    <xdr:to>
      <xdr:col>7</xdr:col>
      <xdr:colOff>252413</xdr:colOff>
      <xdr:row>18</xdr:row>
      <xdr:rowOff>57150</xdr:rowOff>
    </xdr:to>
    <xdr:cxnSp macro="">
      <xdr:nvCxnSpPr>
        <xdr:cNvPr id="3" name="Elbow Connector 2"/>
        <xdr:cNvCxnSpPr/>
      </xdr:nvCxnSpPr>
      <xdr:spPr>
        <a:xfrm rot="5400000" flipH="1" flipV="1">
          <a:off x="3426619" y="1745456"/>
          <a:ext cx="2362200" cy="738188"/>
        </a:xfrm>
        <a:prstGeom prst="bentConnector3">
          <a:avLst>
            <a:gd name="adj1" fmla="val 50000"/>
          </a:avLst>
        </a:prstGeom>
        <a:ln>
          <a:headEnd type="arrow"/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="200" zoomScaleNormal="200" workbookViewId="0">
      <selection activeCell="J20" sqref="J20"/>
    </sheetView>
  </sheetViews>
  <sheetFormatPr defaultRowHeight="15" x14ac:dyDescent="0.25"/>
  <cols>
    <col min="2" max="3" width="9.42578125" customWidth="1"/>
    <col min="4" max="5" width="10.85546875" customWidth="1"/>
    <col min="6" max="6" width="12.28515625" customWidth="1"/>
    <col min="8" max="8" width="10.5703125" bestFit="1" customWidth="1"/>
    <col min="9" max="9" width="12.5703125" customWidth="1"/>
    <col min="10" max="10" width="13.140625" customWidth="1"/>
    <col min="11" max="11" width="10.5703125" bestFit="1" customWidth="1"/>
  </cols>
  <sheetData>
    <row r="1" spans="1:12" x14ac:dyDescent="0.25">
      <c r="I1" s="33" t="s">
        <v>374</v>
      </c>
      <c r="J1" t="s">
        <v>375</v>
      </c>
      <c r="K1" t="s">
        <v>377</v>
      </c>
    </row>
    <row r="2" spans="1:12" x14ac:dyDescent="0.25">
      <c r="A2" s="31">
        <v>33.75</v>
      </c>
      <c r="B2" s="31">
        <v>2000</v>
      </c>
      <c r="C2" s="31">
        <v>1094</v>
      </c>
      <c r="D2" s="31">
        <v>10</v>
      </c>
      <c r="E2" s="31">
        <v>1008.41</v>
      </c>
      <c r="F2" s="31">
        <v>124.76</v>
      </c>
      <c r="G2" s="31">
        <v>598.76</v>
      </c>
      <c r="I2">
        <v>36907.019999999997</v>
      </c>
      <c r="J2">
        <v>252399.96</v>
      </c>
      <c r="K2">
        <v>564.79999999999995</v>
      </c>
    </row>
    <row r="3" spans="1:12" x14ac:dyDescent="0.25">
      <c r="A3" s="31">
        <v>427.97</v>
      </c>
      <c r="B3" s="31">
        <v>5238</v>
      </c>
      <c r="C3" s="31">
        <v>451.45</v>
      </c>
      <c r="D3" s="31">
        <v>170.04</v>
      </c>
      <c r="E3" s="31">
        <v>2595.38</v>
      </c>
      <c r="F3" s="31">
        <v>1379.15</v>
      </c>
      <c r="G3" s="31">
        <v>3.52</v>
      </c>
      <c r="I3">
        <v>6123</v>
      </c>
      <c r="J3">
        <v>6550</v>
      </c>
      <c r="K3">
        <v>17164.080000000002</v>
      </c>
    </row>
    <row r="4" spans="1:12" x14ac:dyDescent="0.25">
      <c r="A4" s="31">
        <v>4292.1499999999996</v>
      </c>
      <c r="B4" s="31">
        <v>52.38</v>
      </c>
      <c r="C4" s="31">
        <v>2866.5</v>
      </c>
      <c r="D4" s="31">
        <v>101</v>
      </c>
      <c r="E4" s="31">
        <v>56310.74</v>
      </c>
      <c r="F4" s="31">
        <v>38.950000000000003</v>
      </c>
      <c r="G4" s="31">
        <v>280</v>
      </c>
      <c r="I4" s="29">
        <f>I2+I3</f>
        <v>43030.02</v>
      </c>
      <c r="J4">
        <v>4200</v>
      </c>
      <c r="K4">
        <v>1343</v>
      </c>
    </row>
    <row r="5" spans="1:12" x14ac:dyDescent="0.25">
      <c r="A5" s="31">
        <v>2007.68</v>
      </c>
      <c r="B5" s="31">
        <v>992.9</v>
      </c>
      <c r="C5" s="31">
        <v>675</v>
      </c>
      <c r="D5" s="31">
        <v>7713</v>
      </c>
      <c r="E5" s="31">
        <v>34.450000000000003</v>
      </c>
      <c r="F5" s="31">
        <v>18605.52</v>
      </c>
      <c r="G5" s="31">
        <v>784.69</v>
      </c>
      <c r="J5" s="30">
        <v>4287.71</v>
      </c>
      <c r="K5" s="30">
        <v>26.08</v>
      </c>
    </row>
    <row r="6" spans="1:12" x14ac:dyDescent="0.25">
      <c r="A6" s="31">
        <v>273.89</v>
      </c>
      <c r="B6" s="31">
        <v>5.4</v>
      </c>
      <c r="C6" s="31">
        <v>6000</v>
      </c>
      <c r="D6" s="31">
        <v>12294.7</v>
      </c>
      <c r="E6" s="31">
        <v>51.29</v>
      </c>
      <c r="F6" s="31">
        <v>164.7</v>
      </c>
      <c r="G6" s="31">
        <v>92</v>
      </c>
      <c r="I6" s="31">
        <f>H19+I4</f>
        <v>345936.7</v>
      </c>
      <c r="J6">
        <f>J2+J3+J4+J5</f>
        <v>267437.67</v>
      </c>
      <c r="K6">
        <f>K2+K3+K4+K5</f>
        <v>19097.960000000003</v>
      </c>
      <c r="L6" t="s">
        <v>378</v>
      </c>
    </row>
    <row r="7" spans="1:12" x14ac:dyDescent="0.25">
      <c r="A7" s="31">
        <v>297.89999999999998</v>
      </c>
      <c r="B7" s="31">
        <v>381.02</v>
      </c>
      <c r="C7" s="31">
        <v>1747</v>
      </c>
      <c r="D7" s="31">
        <v>456</v>
      </c>
      <c r="E7" s="31">
        <v>9.33</v>
      </c>
      <c r="F7" s="31">
        <v>22892.04</v>
      </c>
      <c r="G7" s="31">
        <v>846.66</v>
      </c>
      <c r="I7" t="s">
        <v>376</v>
      </c>
      <c r="J7" t="s">
        <v>379</v>
      </c>
    </row>
    <row r="8" spans="1:12" x14ac:dyDescent="0.25">
      <c r="A8" s="31">
        <v>5358.14</v>
      </c>
      <c r="B8" s="31">
        <v>1419.2</v>
      </c>
      <c r="C8" s="31">
        <v>37.5</v>
      </c>
      <c r="D8" s="31">
        <v>1678.74</v>
      </c>
      <c r="E8" s="31">
        <v>428.83</v>
      </c>
      <c r="F8" s="31">
        <v>3606.76</v>
      </c>
      <c r="G8" s="31">
        <v>398.22</v>
      </c>
    </row>
    <row r="9" spans="1:12" x14ac:dyDescent="0.25">
      <c r="A9" s="31">
        <v>2407.6</v>
      </c>
      <c r="B9" s="31">
        <v>86.53</v>
      </c>
      <c r="C9" s="31">
        <v>100</v>
      </c>
      <c r="D9" s="31">
        <v>27064.11</v>
      </c>
      <c r="E9" s="31">
        <v>74200</v>
      </c>
      <c r="F9" s="31">
        <v>0.67</v>
      </c>
      <c r="G9" s="31">
        <v>327.07</v>
      </c>
    </row>
    <row r="10" spans="1:12" x14ac:dyDescent="0.25">
      <c r="A10" s="31">
        <v>13442.1</v>
      </c>
      <c r="B10" s="31">
        <v>142.51</v>
      </c>
      <c r="C10" s="31">
        <v>162.5</v>
      </c>
      <c r="D10" s="31">
        <v>95.3</v>
      </c>
      <c r="E10" s="31">
        <v>924.36</v>
      </c>
      <c r="F10" s="31">
        <v>1208.58</v>
      </c>
      <c r="G10" s="31"/>
      <c r="K10" s="31"/>
    </row>
    <row r="11" spans="1:12" x14ac:dyDescent="0.25">
      <c r="A11" s="31"/>
      <c r="B11" s="31"/>
      <c r="C11" s="31"/>
      <c r="D11" s="31">
        <v>162</v>
      </c>
      <c r="E11" s="31">
        <v>2100.9899999999998</v>
      </c>
      <c r="F11" s="31">
        <v>12029.74</v>
      </c>
      <c r="G11" s="31"/>
    </row>
    <row r="12" spans="1:12" x14ac:dyDescent="0.25">
      <c r="A12" s="31"/>
      <c r="B12" s="31"/>
      <c r="C12" s="31"/>
      <c r="D12" s="31">
        <v>15.4</v>
      </c>
      <c r="E12" s="31">
        <v>5</v>
      </c>
      <c r="F12" s="31"/>
      <c r="G12" s="31"/>
    </row>
    <row r="13" spans="1:12" x14ac:dyDescent="0.25">
      <c r="A13" s="31"/>
      <c r="B13" s="31"/>
      <c r="C13" s="31"/>
      <c r="D13" s="31"/>
      <c r="E13" s="31">
        <v>102.75</v>
      </c>
      <c r="F13" s="31"/>
      <c r="G13" s="31"/>
    </row>
    <row r="14" spans="1:12" x14ac:dyDescent="0.25">
      <c r="A14" s="31"/>
      <c r="B14" s="31"/>
      <c r="C14" s="31"/>
      <c r="D14" s="31"/>
      <c r="E14" s="31"/>
      <c r="F14" s="31"/>
      <c r="G14" s="31"/>
    </row>
    <row r="15" spans="1:12" x14ac:dyDescent="0.25">
      <c r="A15" s="31"/>
      <c r="B15" s="31"/>
      <c r="C15" s="31"/>
      <c r="D15" s="31"/>
      <c r="E15" s="31"/>
      <c r="F15" s="31"/>
      <c r="G15" s="31"/>
    </row>
    <row r="16" spans="1:12" x14ac:dyDescent="0.25">
      <c r="A16" s="31"/>
      <c r="B16" s="31"/>
      <c r="C16" s="31"/>
      <c r="D16" s="31"/>
      <c r="E16" s="31"/>
      <c r="F16" s="31"/>
      <c r="G16" s="31"/>
    </row>
    <row r="17" spans="1:10" x14ac:dyDescent="0.25">
      <c r="A17" s="31"/>
      <c r="B17" s="31"/>
      <c r="C17" s="31"/>
      <c r="D17" s="31"/>
      <c r="E17" s="31"/>
      <c r="F17" s="31"/>
      <c r="G17" s="31"/>
    </row>
    <row r="18" spans="1:10" x14ac:dyDescent="0.25">
      <c r="A18" s="31"/>
      <c r="B18" s="31"/>
      <c r="C18" s="31"/>
      <c r="D18" s="31"/>
      <c r="E18" s="31"/>
      <c r="F18" s="31"/>
      <c r="G18" s="31"/>
    </row>
    <row r="19" spans="1:10" x14ac:dyDescent="0.25">
      <c r="A19" s="32">
        <f t="shared" ref="A19:G19" si="0">SUM(A2:A18)</f>
        <v>28541.18</v>
      </c>
      <c r="B19" s="32">
        <f t="shared" si="0"/>
        <v>10317.940000000002</v>
      </c>
      <c r="C19" s="32">
        <f t="shared" si="0"/>
        <v>13133.95</v>
      </c>
      <c r="D19" s="32">
        <f>SUM(D2:D18)</f>
        <v>49760.290000000008</v>
      </c>
      <c r="E19" s="32">
        <f>SUM(E2:E18)</f>
        <v>137771.52999999997</v>
      </c>
      <c r="F19" s="32">
        <f t="shared" si="0"/>
        <v>60050.87</v>
      </c>
      <c r="G19" s="32">
        <f t="shared" si="0"/>
        <v>3330.9200000000005</v>
      </c>
      <c r="H19" s="31">
        <f>SUM(A19:G19)</f>
        <v>302906.68</v>
      </c>
      <c r="I19" s="34"/>
      <c r="J19" s="31">
        <f>H19+I4+J6+K6</f>
        <v>632472.32999999996</v>
      </c>
    </row>
    <row r="22" spans="1:10" x14ac:dyDescent="0.25">
      <c r="H22" s="31"/>
    </row>
  </sheetData>
  <pageMargins left="0.70866141732283472" right="0.70866141732283472" top="0.74803149606299213" bottom="0.74803149606299213" header="0.31496062992125984" footer="0.31496062992125984"/>
  <pageSetup paperSize="9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785"/>
  <sheetViews>
    <sheetView tabSelected="1" view="pageLayout" topLeftCell="A139" workbookViewId="0">
      <selection activeCell="E160" sqref="E160"/>
    </sheetView>
  </sheetViews>
  <sheetFormatPr defaultColWidth="9.140625" defaultRowHeight="15.75" x14ac:dyDescent="0.25"/>
  <cols>
    <col min="1" max="1" width="8.28515625" style="2" customWidth="1"/>
    <col min="2" max="2" width="69.140625" style="3" customWidth="1"/>
    <col min="3" max="3" width="14.42578125" style="2" customWidth="1"/>
    <col min="4" max="4" width="14.28515625" style="94" customWidth="1"/>
    <col min="5" max="5" width="16.28515625" style="4" customWidth="1"/>
    <col min="6" max="6" width="14.5703125" style="15" customWidth="1"/>
    <col min="7" max="7" width="14.28515625" style="15" customWidth="1"/>
    <col min="8" max="8" width="13.140625" style="15" customWidth="1"/>
    <col min="9" max="9" width="11.5703125" style="15" customWidth="1"/>
    <col min="10" max="10" width="11.28515625" style="15" customWidth="1"/>
    <col min="11" max="16384" width="9.140625" style="15"/>
  </cols>
  <sheetData>
    <row r="1" spans="1:5" s="3" customFormat="1" ht="21.75" customHeight="1" x14ac:dyDescent="0.25">
      <c r="A1" s="109" t="s">
        <v>307</v>
      </c>
      <c r="B1" s="109"/>
      <c r="C1" s="109"/>
      <c r="D1" s="109"/>
      <c r="E1" s="109"/>
    </row>
    <row r="2" spans="1:5" s="3" customFormat="1" ht="20.25" customHeight="1" x14ac:dyDescent="0.25">
      <c r="A2" s="42"/>
      <c r="B2" s="43" t="s">
        <v>308</v>
      </c>
      <c r="C2" s="110" t="s">
        <v>383</v>
      </c>
      <c r="D2" s="110"/>
      <c r="E2" s="42"/>
    </row>
    <row r="3" spans="1:5" s="24" customFormat="1" ht="18.600000000000001" customHeight="1" x14ac:dyDescent="0.25">
      <c r="A3" s="12"/>
      <c r="C3" s="111" t="s">
        <v>400</v>
      </c>
      <c r="D3" s="111" t="s">
        <v>356</v>
      </c>
      <c r="E3" s="44" t="s">
        <v>309</v>
      </c>
    </row>
    <row r="4" spans="1:5" s="24" customFormat="1" ht="18.600000000000001" customHeight="1" x14ac:dyDescent="0.25">
      <c r="A4" s="12"/>
      <c r="B4" s="9"/>
      <c r="C4" s="112"/>
      <c r="D4" s="112"/>
      <c r="E4" s="44" t="s">
        <v>310</v>
      </c>
    </row>
    <row r="5" spans="1:5" s="24" customFormat="1" ht="18.600000000000001" customHeight="1" x14ac:dyDescent="0.25">
      <c r="A5" s="12"/>
      <c r="B5" s="9"/>
      <c r="C5" s="12"/>
      <c r="D5" s="20"/>
      <c r="E5" s="44" t="s">
        <v>311</v>
      </c>
    </row>
    <row r="6" spans="1:5" s="45" customFormat="1" ht="18.600000000000001" customHeight="1" x14ac:dyDescent="0.25">
      <c r="A6" s="113"/>
      <c r="B6" s="113"/>
      <c r="C6" s="113"/>
      <c r="D6" s="113"/>
      <c r="E6" s="22" t="s">
        <v>312</v>
      </c>
    </row>
    <row r="7" spans="1:5" s="48" customFormat="1" ht="18" customHeight="1" x14ac:dyDescent="0.25">
      <c r="A7" s="46"/>
      <c r="B7" s="47"/>
      <c r="C7" s="46"/>
      <c r="D7" s="114" t="s">
        <v>313</v>
      </c>
      <c r="E7" s="114"/>
    </row>
    <row r="8" spans="1:5" ht="21.75" customHeight="1" x14ac:dyDescent="0.25">
      <c r="A8" s="26" t="s">
        <v>0</v>
      </c>
      <c r="B8" s="10" t="s">
        <v>1</v>
      </c>
      <c r="C8" s="26"/>
      <c r="D8" s="23"/>
      <c r="E8" s="1"/>
    </row>
    <row r="9" spans="1:5" ht="21.75" customHeight="1" x14ac:dyDescent="0.25">
      <c r="A9" s="26" t="s">
        <v>2</v>
      </c>
      <c r="B9" s="10" t="s">
        <v>263</v>
      </c>
      <c r="C9" s="26"/>
      <c r="D9" s="23"/>
      <c r="E9" s="1"/>
    </row>
    <row r="10" spans="1:5" ht="21.75" customHeight="1" x14ac:dyDescent="0.25">
      <c r="A10" s="11">
        <v>5</v>
      </c>
      <c r="B10" s="10" t="s">
        <v>264</v>
      </c>
      <c r="C10" s="26"/>
      <c r="D10" s="23"/>
      <c r="E10" s="1"/>
    </row>
    <row r="11" spans="1:5" ht="21.75" customHeight="1" x14ac:dyDescent="0.25">
      <c r="A11" s="12">
        <v>901</v>
      </c>
      <c r="B11" s="9" t="s">
        <v>4</v>
      </c>
      <c r="C11" s="49">
        <v>192128</v>
      </c>
      <c r="D11" s="49">
        <v>182106</v>
      </c>
      <c r="E11" s="50" t="s">
        <v>435</v>
      </c>
    </row>
    <row r="12" spans="1:5" ht="21.75" customHeight="1" x14ac:dyDescent="0.25">
      <c r="A12" s="26"/>
      <c r="B12" s="10" t="s">
        <v>265</v>
      </c>
      <c r="C12" s="51">
        <v>192128</v>
      </c>
      <c r="D12" s="38">
        <v>182106</v>
      </c>
      <c r="E12" s="50" t="s">
        <v>435</v>
      </c>
    </row>
    <row r="13" spans="1:5" ht="21.75" customHeight="1" x14ac:dyDescent="0.25">
      <c r="A13" s="11">
        <v>6</v>
      </c>
      <c r="B13" s="10" t="s">
        <v>266</v>
      </c>
      <c r="C13" s="36"/>
      <c r="D13" s="36"/>
      <c r="E13" s="7"/>
    </row>
    <row r="14" spans="1:5" ht="21.75" customHeight="1" x14ac:dyDescent="0.25">
      <c r="A14" s="12">
        <v>101</v>
      </c>
      <c r="B14" s="9" t="s">
        <v>267</v>
      </c>
      <c r="C14" s="35">
        <v>32064.34</v>
      </c>
      <c r="D14" s="35">
        <v>25356.84</v>
      </c>
      <c r="E14" s="7" t="s">
        <v>436</v>
      </c>
    </row>
    <row r="15" spans="1:5" ht="21.75" customHeight="1" x14ac:dyDescent="0.25">
      <c r="A15" s="12">
        <v>105</v>
      </c>
      <c r="B15" s="9" t="s">
        <v>277</v>
      </c>
      <c r="C15" s="35">
        <v>88156.75</v>
      </c>
      <c r="D15" s="35">
        <v>66447.17</v>
      </c>
      <c r="E15" s="7" t="s">
        <v>437</v>
      </c>
    </row>
    <row r="16" spans="1:5" ht="21.75" customHeight="1" x14ac:dyDescent="0.25">
      <c r="A16" s="12">
        <v>106</v>
      </c>
      <c r="B16" s="9" t="s">
        <v>399</v>
      </c>
      <c r="C16" s="35">
        <v>20738.57</v>
      </c>
      <c r="D16" s="35">
        <v>15697.96</v>
      </c>
      <c r="E16" s="7" t="s">
        <v>438</v>
      </c>
    </row>
    <row r="17" spans="1:45" ht="21.75" customHeight="1" x14ac:dyDescent="0.25">
      <c r="A17" s="12">
        <v>107</v>
      </c>
      <c r="B17" s="9" t="s">
        <v>398</v>
      </c>
      <c r="C17" s="35">
        <v>30.18</v>
      </c>
      <c r="D17" s="35">
        <v>5.58</v>
      </c>
      <c r="E17" s="7" t="s">
        <v>439</v>
      </c>
    </row>
    <row r="18" spans="1:45" ht="21.75" customHeight="1" x14ac:dyDescent="0.25">
      <c r="A18" s="12">
        <v>110</v>
      </c>
      <c r="B18" s="9" t="s">
        <v>268</v>
      </c>
      <c r="C18" s="35">
        <v>1625.28</v>
      </c>
      <c r="D18" s="35">
        <v>5048.22</v>
      </c>
      <c r="E18" s="7" t="s">
        <v>440</v>
      </c>
    </row>
    <row r="19" spans="1:45" ht="21.75" customHeight="1" x14ac:dyDescent="0.25">
      <c r="A19" s="26"/>
      <c r="B19" s="10" t="s">
        <v>269</v>
      </c>
      <c r="C19" s="38">
        <v>142615.12</v>
      </c>
      <c r="D19" s="38">
        <v>112555.77</v>
      </c>
      <c r="E19" s="52" t="s">
        <v>441</v>
      </c>
    </row>
    <row r="20" spans="1:45" ht="21.75" customHeight="1" x14ac:dyDescent="0.25">
      <c r="A20" s="26"/>
      <c r="B20" s="10" t="s">
        <v>270</v>
      </c>
      <c r="C20" s="38">
        <v>334743.12</v>
      </c>
      <c r="D20" s="38">
        <v>294661.77</v>
      </c>
      <c r="E20" s="7" t="s">
        <v>442</v>
      </c>
    </row>
    <row r="21" spans="1:45" ht="21.75" customHeight="1" x14ac:dyDescent="0.25">
      <c r="A21" s="26" t="s">
        <v>9</v>
      </c>
      <c r="B21" s="10" t="s">
        <v>289</v>
      </c>
      <c r="C21" s="26"/>
      <c r="D21" s="26"/>
      <c r="E21" s="53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</row>
    <row r="22" spans="1:45" ht="21.75" customHeight="1" x14ac:dyDescent="0.25">
      <c r="A22" s="11">
        <v>20</v>
      </c>
      <c r="B22" s="10" t="s">
        <v>3</v>
      </c>
      <c r="C22" s="26"/>
      <c r="D22" s="26"/>
      <c r="E22" s="7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</row>
    <row r="23" spans="1:45" ht="21.75" customHeight="1" x14ac:dyDescent="0.25">
      <c r="A23" s="8">
        <v>901</v>
      </c>
      <c r="B23" s="9" t="s">
        <v>4</v>
      </c>
      <c r="C23" s="35">
        <v>227534</v>
      </c>
      <c r="D23" s="35">
        <v>167844</v>
      </c>
      <c r="E23" s="7" t="s">
        <v>604</v>
      </c>
    </row>
    <row r="24" spans="1:45" s="57" customFormat="1" ht="21" customHeight="1" x14ac:dyDescent="0.25">
      <c r="A24" s="54"/>
      <c r="B24" s="55" t="s">
        <v>5</v>
      </c>
      <c r="C24" s="38">
        <v>227534</v>
      </c>
      <c r="D24" s="38">
        <v>167844</v>
      </c>
      <c r="E24" s="56" t="s">
        <v>604</v>
      </c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</row>
    <row r="25" spans="1:45" s="3" customFormat="1" ht="24" customHeight="1" x14ac:dyDescent="0.25">
      <c r="A25" s="109" t="s">
        <v>323</v>
      </c>
      <c r="B25" s="109"/>
      <c r="C25" s="109"/>
      <c r="D25" s="109"/>
      <c r="E25" s="109"/>
    </row>
    <row r="26" spans="1:45" s="3" customFormat="1" ht="18" customHeight="1" x14ac:dyDescent="0.25">
      <c r="A26" s="42"/>
      <c r="B26" s="43" t="s">
        <v>308</v>
      </c>
      <c r="C26" s="110" t="s">
        <v>383</v>
      </c>
      <c r="D26" s="110"/>
      <c r="E26" s="42"/>
    </row>
    <row r="27" spans="1:45" s="24" customFormat="1" ht="18" customHeight="1" x14ac:dyDescent="0.25">
      <c r="A27" s="12"/>
      <c r="C27" s="111" t="s">
        <v>400</v>
      </c>
      <c r="D27" s="111" t="s">
        <v>356</v>
      </c>
      <c r="E27" s="44" t="s">
        <v>309</v>
      </c>
    </row>
    <row r="28" spans="1:45" s="24" customFormat="1" ht="18" customHeight="1" x14ac:dyDescent="0.25">
      <c r="A28" s="12"/>
      <c r="B28" s="9"/>
      <c r="C28" s="112"/>
      <c r="D28" s="112"/>
      <c r="E28" s="44" t="s">
        <v>310</v>
      </c>
    </row>
    <row r="29" spans="1:45" s="24" customFormat="1" ht="18" customHeight="1" x14ac:dyDescent="0.25">
      <c r="A29" s="12"/>
      <c r="B29" s="9"/>
      <c r="C29" s="12"/>
      <c r="D29" s="20"/>
      <c r="E29" s="44" t="s">
        <v>311</v>
      </c>
    </row>
    <row r="30" spans="1:45" s="45" customFormat="1" ht="18" customHeight="1" x14ac:dyDescent="0.25">
      <c r="A30" s="113"/>
      <c r="B30" s="113"/>
      <c r="C30" s="113"/>
      <c r="D30" s="113"/>
      <c r="E30" s="22" t="s">
        <v>312</v>
      </c>
    </row>
    <row r="31" spans="1:45" s="48" customFormat="1" ht="18" customHeight="1" x14ac:dyDescent="0.25">
      <c r="A31" s="46"/>
      <c r="B31" s="47"/>
      <c r="C31" s="46"/>
      <c r="D31" s="114" t="s">
        <v>313</v>
      </c>
      <c r="E31" s="114"/>
    </row>
    <row r="32" spans="1:45" ht="23.25" customHeight="1" x14ac:dyDescent="0.25">
      <c r="A32" s="26" t="s">
        <v>0</v>
      </c>
      <c r="B32" s="10" t="s">
        <v>192</v>
      </c>
      <c r="C32" s="26"/>
      <c r="D32" s="23"/>
      <c r="E32" s="1"/>
    </row>
    <row r="33" spans="1:45" ht="23.25" customHeight="1" x14ac:dyDescent="0.25">
      <c r="A33" s="26" t="s">
        <v>9</v>
      </c>
      <c r="B33" s="10" t="s">
        <v>380</v>
      </c>
      <c r="C33" s="26"/>
      <c r="D33" s="23"/>
      <c r="E33" s="1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</row>
    <row r="34" spans="1:45" ht="23.25" customHeight="1" x14ac:dyDescent="0.25">
      <c r="A34" s="11">
        <v>21</v>
      </c>
      <c r="B34" s="10" t="s">
        <v>210</v>
      </c>
      <c r="C34" s="36"/>
      <c r="D34" s="36"/>
      <c r="E34" s="1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</row>
    <row r="35" spans="1:45" ht="23.25" customHeight="1" x14ac:dyDescent="0.25">
      <c r="A35" s="8">
        <v>901</v>
      </c>
      <c r="B35" s="9" t="s">
        <v>4</v>
      </c>
      <c r="C35" s="35">
        <v>222547</v>
      </c>
      <c r="D35" s="35">
        <v>185303</v>
      </c>
      <c r="E35" s="1" t="s">
        <v>443</v>
      </c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</row>
    <row r="36" spans="1:45" s="57" customFormat="1" ht="23.25" customHeight="1" x14ac:dyDescent="0.25">
      <c r="A36" s="54"/>
      <c r="B36" s="55" t="s">
        <v>6</v>
      </c>
      <c r="C36" s="38">
        <v>222547</v>
      </c>
      <c r="D36" s="38">
        <v>185303</v>
      </c>
      <c r="E36" s="52" t="s">
        <v>443</v>
      </c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</row>
    <row r="37" spans="1:45" ht="23.25" customHeight="1" x14ac:dyDescent="0.25">
      <c r="A37" s="11">
        <v>28</v>
      </c>
      <c r="B37" s="10" t="s">
        <v>211</v>
      </c>
      <c r="C37" s="36"/>
      <c r="D37" s="36"/>
      <c r="E37" s="1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</row>
    <row r="38" spans="1:45" ht="23.25" customHeight="1" x14ac:dyDescent="0.25">
      <c r="A38" s="8">
        <v>107</v>
      </c>
      <c r="B38" s="9" t="s">
        <v>7</v>
      </c>
      <c r="C38" s="35">
        <v>2766.01</v>
      </c>
      <c r="D38" s="35">
        <v>2658.91</v>
      </c>
      <c r="E38" s="1" t="s">
        <v>444</v>
      </c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</row>
    <row r="39" spans="1:45" ht="23.25" customHeight="1" x14ac:dyDescent="0.25">
      <c r="A39" s="8">
        <v>108</v>
      </c>
      <c r="B39" s="9" t="s">
        <v>295</v>
      </c>
      <c r="C39" s="35">
        <v>0.13</v>
      </c>
      <c r="D39" s="35">
        <v>0.22</v>
      </c>
      <c r="E39" s="1" t="s">
        <v>445</v>
      </c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</row>
    <row r="40" spans="1:45" ht="23.25" customHeight="1" x14ac:dyDescent="0.25">
      <c r="A40" s="8">
        <v>901</v>
      </c>
      <c r="B40" s="9" t="s">
        <v>4</v>
      </c>
      <c r="C40" s="35" t="s">
        <v>396</v>
      </c>
      <c r="D40" s="35" t="s">
        <v>357</v>
      </c>
      <c r="E40" s="1" t="s">
        <v>346</v>
      </c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</row>
    <row r="41" spans="1:45" s="57" customFormat="1" ht="23.25" customHeight="1" x14ac:dyDescent="0.25">
      <c r="A41" s="54"/>
      <c r="B41" s="55" t="s">
        <v>8</v>
      </c>
      <c r="C41" s="38">
        <v>2766.14</v>
      </c>
      <c r="D41" s="38">
        <v>2660.13</v>
      </c>
      <c r="E41" s="56" t="s">
        <v>444</v>
      </c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</row>
    <row r="42" spans="1:45" s="61" customFormat="1" ht="23.25" customHeight="1" x14ac:dyDescent="0.2">
      <c r="A42" s="58"/>
      <c r="B42" s="59" t="s">
        <v>271</v>
      </c>
      <c r="C42" s="38">
        <v>452847.14</v>
      </c>
      <c r="D42" s="38">
        <v>355807.13</v>
      </c>
      <c r="E42" s="56" t="s">
        <v>441</v>
      </c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0"/>
      <c r="AQ42" s="60"/>
      <c r="AR42" s="60"/>
      <c r="AS42" s="60"/>
    </row>
    <row r="43" spans="1:45" ht="23.25" customHeight="1" x14ac:dyDescent="0.25">
      <c r="A43" s="26" t="s">
        <v>26</v>
      </c>
      <c r="B43" s="10" t="s">
        <v>324</v>
      </c>
      <c r="C43" s="26"/>
      <c r="D43" s="26"/>
      <c r="E43" s="22"/>
    </row>
    <row r="44" spans="1:45" ht="23.25" customHeight="1" x14ac:dyDescent="0.25">
      <c r="A44" s="11">
        <v>29</v>
      </c>
      <c r="B44" s="10" t="s">
        <v>10</v>
      </c>
      <c r="C44" s="26"/>
      <c r="D44" s="26"/>
      <c r="E44" s="22"/>
    </row>
    <row r="45" spans="1:45" ht="23.25" customHeight="1" x14ac:dyDescent="0.25">
      <c r="A45" s="8">
        <v>101</v>
      </c>
      <c r="B45" s="9" t="s">
        <v>11</v>
      </c>
      <c r="C45" s="62">
        <v>597.4</v>
      </c>
      <c r="D45" s="62">
        <v>290.8</v>
      </c>
      <c r="E45" s="7" t="s">
        <v>510</v>
      </c>
    </row>
    <row r="46" spans="1:45" ht="23.25" customHeight="1" x14ac:dyDescent="0.25">
      <c r="A46" s="8">
        <v>102</v>
      </c>
      <c r="B46" s="9" t="s">
        <v>12</v>
      </c>
      <c r="C46" s="62">
        <v>3.17</v>
      </c>
      <c r="D46" s="62">
        <v>3.16</v>
      </c>
      <c r="E46" s="7" t="s">
        <v>396</v>
      </c>
    </row>
    <row r="47" spans="1:45" ht="23.25" customHeight="1" x14ac:dyDescent="0.25">
      <c r="A47" s="8">
        <v>106</v>
      </c>
      <c r="B47" s="9" t="s">
        <v>278</v>
      </c>
      <c r="C47" s="62">
        <v>30.24</v>
      </c>
      <c r="D47" s="62">
        <v>34.03</v>
      </c>
      <c r="E47" s="7" t="s">
        <v>446</v>
      </c>
    </row>
    <row r="48" spans="1:45" s="3" customFormat="1" ht="23.25" customHeight="1" x14ac:dyDescent="0.25">
      <c r="A48" s="109" t="s">
        <v>323</v>
      </c>
      <c r="B48" s="109"/>
      <c r="C48" s="109"/>
      <c r="D48" s="109"/>
      <c r="E48" s="109"/>
    </row>
    <row r="49" spans="1:5" s="3" customFormat="1" ht="18" customHeight="1" x14ac:dyDescent="0.25">
      <c r="A49" s="42"/>
      <c r="B49" s="43" t="s">
        <v>308</v>
      </c>
      <c r="C49" s="110" t="s">
        <v>383</v>
      </c>
      <c r="D49" s="110"/>
      <c r="E49" s="42"/>
    </row>
    <row r="50" spans="1:5" s="24" customFormat="1" ht="18.75" customHeight="1" x14ac:dyDescent="0.25">
      <c r="A50" s="12"/>
      <c r="C50" s="111" t="s">
        <v>400</v>
      </c>
      <c r="D50" s="111" t="s">
        <v>356</v>
      </c>
      <c r="E50" s="44" t="s">
        <v>309</v>
      </c>
    </row>
    <row r="51" spans="1:5" s="24" customFormat="1" ht="18.75" customHeight="1" x14ac:dyDescent="0.25">
      <c r="A51" s="12"/>
      <c r="B51" s="9"/>
      <c r="C51" s="112"/>
      <c r="D51" s="112"/>
      <c r="E51" s="44" t="s">
        <v>310</v>
      </c>
    </row>
    <row r="52" spans="1:5" s="24" customFormat="1" ht="18.75" customHeight="1" x14ac:dyDescent="0.25">
      <c r="A52" s="12"/>
      <c r="B52" s="9"/>
      <c r="C52" s="12"/>
      <c r="D52" s="20"/>
      <c r="E52" s="44" t="s">
        <v>311</v>
      </c>
    </row>
    <row r="53" spans="1:5" s="45" customFormat="1" ht="18.75" customHeight="1" x14ac:dyDescent="0.25">
      <c r="A53" s="113"/>
      <c r="B53" s="113"/>
      <c r="C53" s="113"/>
      <c r="D53" s="113"/>
      <c r="E53" s="22" t="s">
        <v>312</v>
      </c>
    </row>
    <row r="54" spans="1:5" s="48" customFormat="1" ht="18.75" customHeight="1" x14ac:dyDescent="0.25">
      <c r="A54" s="46"/>
      <c r="B54" s="47"/>
      <c r="C54" s="46"/>
      <c r="D54" s="114" t="s">
        <v>313</v>
      </c>
      <c r="E54" s="114"/>
    </row>
    <row r="55" spans="1:5" ht="18.75" customHeight="1" x14ac:dyDescent="0.25">
      <c r="A55" s="26" t="s">
        <v>0</v>
      </c>
      <c r="B55" s="10" t="s">
        <v>192</v>
      </c>
      <c r="C55" s="26"/>
      <c r="D55" s="23"/>
      <c r="E55" s="1"/>
    </row>
    <row r="56" spans="1:5" ht="18.75" customHeight="1" x14ac:dyDescent="0.25">
      <c r="A56" s="26" t="s">
        <v>26</v>
      </c>
      <c r="B56" s="10" t="s">
        <v>382</v>
      </c>
      <c r="C56" s="26"/>
      <c r="D56" s="23"/>
      <c r="E56" s="1"/>
    </row>
    <row r="57" spans="1:5" ht="18.75" customHeight="1" x14ac:dyDescent="0.25">
      <c r="A57" s="11">
        <v>29</v>
      </c>
      <c r="B57" s="10" t="s">
        <v>571</v>
      </c>
      <c r="C57" s="26"/>
      <c r="D57" s="23"/>
      <c r="E57" s="1"/>
    </row>
    <row r="58" spans="1:5" ht="18.75" customHeight="1" x14ac:dyDescent="0.25">
      <c r="A58" s="8">
        <v>800</v>
      </c>
      <c r="B58" s="9" t="s">
        <v>13</v>
      </c>
      <c r="C58" s="62">
        <v>27.66</v>
      </c>
      <c r="D58" s="62">
        <v>7.54</v>
      </c>
      <c r="E58" s="1" t="s">
        <v>447</v>
      </c>
    </row>
    <row r="59" spans="1:5" s="60" customFormat="1" ht="17.25" customHeight="1" x14ac:dyDescent="0.2">
      <c r="A59" s="58"/>
      <c r="B59" s="55" t="s">
        <v>14</v>
      </c>
      <c r="C59" s="63">
        <v>658.47</v>
      </c>
      <c r="D59" s="63">
        <v>335.53</v>
      </c>
      <c r="E59" s="52" t="s">
        <v>448</v>
      </c>
    </row>
    <row r="60" spans="1:5" s="66" customFormat="1" ht="18.75" customHeight="1" x14ac:dyDescent="0.25">
      <c r="A60" s="11">
        <v>30</v>
      </c>
      <c r="B60" s="64" t="s">
        <v>194</v>
      </c>
      <c r="C60" s="65"/>
      <c r="D60" s="65"/>
      <c r="E60" s="1"/>
    </row>
    <row r="61" spans="1:5" s="69" customFormat="1" ht="18.75" customHeight="1" x14ac:dyDescent="0.25">
      <c r="A61" s="5">
        <v>1</v>
      </c>
      <c r="B61" s="67" t="s">
        <v>193</v>
      </c>
      <c r="C61" s="68"/>
      <c r="D61" s="68"/>
      <c r="E61" s="16"/>
    </row>
    <row r="62" spans="1:5" s="66" customFormat="1" ht="18.75" customHeight="1" x14ac:dyDescent="0.25">
      <c r="A62" s="8">
        <v>101</v>
      </c>
      <c r="B62" s="9" t="s">
        <v>15</v>
      </c>
      <c r="C62" s="54">
        <v>109.34</v>
      </c>
      <c r="D62" s="54">
        <v>23.43</v>
      </c>
      <c r="E62" s="1" t="s">
        <v>449</v>
      </c>
    </row>
    <row r="63" spans="1:5" s="66" customFormat="1" ht="18.75" customHeight="1" x14ac:dyDescent="0.25">
      <c r="A63" s="8">
        <v>102</v>
      </c>
      <c r="B63" s="9" t="s">
        <v>16</v>
      </c>
      <c r="C63" s="62">
        <v>22.3</v>
      </c>
      <c r="D63" s="12">
        <v>34.630000000000003</v>
      </c>
      <c r="E63" s="1" t="s">
        <v>463</v>
      </c>
    </row>
    <row r="64" spans="1:5" s="72" customFormat="1" ht="17.25" customHeight="1" x14ac:dyDescent="0.25">
      <c r="A64" s="70"/>
      <c r="B64" s="10" t="s">
        <v>17</v>
      </c>
      <c r="C64" s="71">
        <v>131.63999999999999</v>
      </c>
      <c r="D64" s="71">
        <v>58.06</v>
      </c>
      <c r="E64" s="56" t="s">
        <v>450</v>
      </c>
    </row>
    <row r="65" spans="1:5" s="69" customFormat="1" ht="18.75" customHeight="1" x14ac:dyDescent="0.25">
      <c r="A65" s="5">
        <v>2</v>
      </c>
      <c r="B65" s="6" t="s">
        <v>18</v>
      </c>
      <c r="C65" s="25"/>
      <c r="D65" s="25"/>
      <c r="E65" s="16"/>
    </row>
    <row r="66" spans="1:5" s="66" customFormat="1" ht="18" customHeight="1" x14ac:dyDescent="0.25">
      <c r="A66" s="8">
        <v>102</v>
      </c>
      <c r="B66" s="9" t="s">
        <v>16</v>
      </c>
      <c r="C66" s="35">
        <v>1005.35</v>
      </c>
      <c r="D66" s="35">
        <v>652.05999999999995</v>
      </c>
      <c r="E66" s="1" t="s">
        <v>451</v>
      </c>
    </row>
    <row r="67" spans="1:5" s="66" customFormat="1" ht="18.75" customHeight="1" x14ac:dyDescent="0.25">
      <c r="A67" s="8">
        <v>103</v>
      </c>
      <c r="B67" s="9" t="s">
        <v>213</v>
      </c>
      <c r="C67" s="35">
        <v>4.2</v>
      </c>
      <c r="D67" s="35" t="s">
        <v>212</v>
      </c>
      <c r="E67" s="1" t="s">
        <v>396</v>
      </c>
    </row>
    <row r="68" spans="1:5" s="72" customFormat="1" ht="17.25" customHeight="1" x14ac:dyDescent="0.25">
      <c r="A68" s="26"/>
      <c r="B68" s="10" t="s">
        <v>19</v>
      </c>
      <c r="C68" s="38">
        <v>1009.55</v>
      </c>
      <c r="D68" s="38">
        <v>652.05999999999995</v>
      </c>
      <c r="E68" s="56" t="s">
        <v>452</v>
      </c>
    </row>
    <row r="69" spans="1:5" s="69" customFormat="1" ht="18.75" customHeight="1" x14ac:dyDescent="0.25">
      <c r="A69" s="5">
        <v>3</v>
      </c>
      <c r="B69" s="6" t="s">
        <v>20</v>
      </c>
      <c r="C69" s="37"/>
      <c r="D69" s="37"/>
      <c r="E69" s="16"/>
    </row>
    <row r="70" spans="1:5" s="66" customFormat="1" ht="18.75" customHeight="1" x14ac:dyDescent="0.25">
      <c r="A70" s="8">
        <v>104</v>
      </c>
      <c r="B70" s="9" t="s">
        <v>21</v>
      </c>
      <c r="C70" s="35">
        <v>180.53</v>
      </c>
      <c r="D70" s="35">
        <v>64.66</v>
      </c>
      <c r="E70" s="1" t="s">
        <v>453</v>
      </c>
    </row>
    <row r="71" spans="1:5" s="66" customFormat="1" ht="18.75" customHeight="1" x14ac:dyDescent="0.25">
      <c r="A71" s="8">
        <v>800</v>
      </c>
      <c r="B71" s="9" t="s">
        <v>13</v>
      </c>
      <c r="C71" s="35">
        <v>72.959999999999994</v>
      </c>
      <c r="D71" s="35">
        <v>23.53</v>
      </c>
      <c r="E71" s="1" t="s">
        <v>454</v>
      </c>
    </row>
    <row r="72" spans="1:5" s="73" customFormat="1" ht="18.75" customHeight="1" x14ac:dyDescent="0.25">
      <c r="A72" s="58"/>
      <c r="B72" s="59" t="s">
        <v>22</v>
      </c>
      <c r="C72" s="38">
        <v>253.49</v>
      </c>
      <c r="D72" s="38">
        <v>88.19</v>
      </c>
      <c r="E72" s="56" t="s">
        <v>455</v>
      </c>
    </row>
    <row r="73" spans="1:5" s="73" customFormat="1" ht="18.75" customHeight="1" x14ac:dyDescent="0.25">
      <c r="A73" s="65"/>
      <c r="B73" s="55" t="s">
        <v>23</v>
      </c>
      <c r="C73" s="38">
        <v>1394.68</v>
      </c>
      <c r="D73" s="38">
        <v>798.31</v>
      </c>
      <c r="E73" s="56" t="s">
        <v>456</v>
      </c>
    </row>
    <row r="74" spans="1:5" s="3" customFormat="1" ht="23.25" customHeight="1" x14ac:dyDescent="0.25">
      <c r="A74" s="109" t="s">
        <v>323</v>
      </c>
      <c r="B74" s="109"/>
      <c r="C74" s="109"/>
      <c r="D74" s="109"/>
      <c r="E74" s="109"/>
    </row>
    <row r="75" spans="1:5" s="3" customFormat="1" ht="18" customHeight="1" x14ac:dyDescent="0.25">
      <c r="A75" s="42"/>
      <c r="B75" s="43" t="s">
        <v>308</v>
      </c>
      <c r="C75" s="110" t="s">
        <v>383</v>
      </c>
      <c r="D75" s="110"/>
      <c r="E75" s="42"/>
    </row>
    <row r="76" spans="1:5" s="24" customFormat="1" ht="18.600000000000001" customHeight="1" x14ac:dyDescent="0.25">
      <c r="A76" s="12"/>
      <c r="C76" s="111" t="s">
        <v>400</v>
      </c>
      <c r="D76" s="111" t="s">
        <v>356</v>
      </c>
      <c r="E76" s="44" t="s">
        <v>309</v>
      </c>
    </row>
    <row r="77" spans="1:5" s="24" customFormat="1" ht="18.600000000000001" customHeight="1" x14ac:dyDescent="0.25">
      <c r="A77" s="12"/>
      <c r="B77" s="9"/>
      <c r="C77" s="112"/>
      <c r="D77" s="112"/>
      <c r="E77" s="44" t="s">
        <v>310</v>
      </c>
    </row>
    <row r="78" spans="1:5" s="24" customFormat="1" ht="18.600000000000001" customHeight="1" x14ac:dyDescent="0.25">
      <c r="A78" s="12"/>
      <c r="B78" s="9"/>
      <c r="C78" s="12"/>
      <c r="D78" s="20"/>
      <c r="E78" s="44" t="s">
        <v>311</v>
      </c>
    </row>
    <row r="79" spans="1:5" s="45" customFormat="1" ht="18.600000000000001" customHeight="1" x14ac:dyDescent="0.25">
      <c r="A79" s="113"/>
      <c r="B79" s="113"/>
      <c r="C79" s="113"/>
      <c r="D79" s="113"/>
      <c r="E79" s="22" t="s">
        <v>312</v>
      </c>
    </row>
    <row r="80" spans="1:5" s="48" customFormat="1" ht="17.25" customHeight="1" x14ac:dyDescent="0.25">
      <c r="A80" s="46"/>
      <c r="B80" s="47"/>
      <c r="C80" s="46"/>
      <c r="D80" s="114" t="s">
        <v>313</v>
      </c>
      <c r="E80" s="114"/>
    </row>
    <row r="81" spans="1:5" ht="19.5" customHeight="1" x14ac:dyDescent="0.25">
      <c r="A81" s="26" t="s">
        <v>0</v>
      </c>
      <c r="B81" s="10" t="s">
        <v>192</v>
      </c>
      <c r="C81" s="26"/>
      <c r="D81" s="23"/>
      <c r="E81" s="1"/>
    </row>
    <row r="82" spans="1:5" ht="19.5" customHeight="1" x14ac:dyDescent="0.25">
      <c r="A82" s="26" t="s">
        <v>26</v>
      </c>
      <c r="B82" s="10" t="s">
        <v>381</v>
      </c>
      <c r="C82" s="26"/>
      <c r="D82" s="23"/>
      <c r="E82" s="7"/>
    </row>
    <row r="83" spans="1:5" s="66" customFormat="1" ht="19.5" customHeight="1" x14ac:dyDescent="0.25">
      <c r="A83" s="11">
        <v>32</v>
      </c>
      <c r="B83" s="10" t="s">
        <v>24</v>
      </c>
      <c r="C83" s="36"/>
      <c r="D83" s="36"/>
      <c r="E83" s="7"/>
    </row>
    <row r="84" spans="1:5" s="66" customFormat="1" ht="19.5" customHeight="1" x14ac:dyDescent="0.25">
      <c r="A84" s="8">
        <v>901</v>
      </c>
      <c r="B84" s="9" t="s">
        <v>4</v>
      </c>
      <c r="C84" s="35" t="s">
        <v>396</v>
      </c>
      <c r="D84" s="35" t="s">
        <v>358</v>
      </c>
      <c r="E84" s="1" t="s">
        <v>346</v>
      </c>
    </row>
    <row r="85" spans="1:5" s="72" customFormat="1" ht="19.5" customHeight="1" x14ac:dyDescent="0.25">
      <c r="A85" s="26"/>
      <c r="B85" s="14" t="s">
        <v>25</v>
      </c>
      <c r="C85" s="38" t="s">
        <v>396</v>
      </c>
      <c r="D85" s="38" t="s">
        <v>358</v>
      </c>
      <c r="E85" s="56" t="s">
        <v>346</v>
      </c>
    </row>
    <row r="86" spans="1:5" s="18" customFormat="1" ht="19.5" customHeight="1" x14ac:dyDescent="0.25">
      <c r="A86" s="26"/>
      <c r="B86" s="10" t="s">
        <v>325</v>
      </c>
      <c r="C86" s="38">
        <v>2053.15</v>
      </c>
      <c r="D86" s="38">
        <v>1160.8399999999999</v>
      </c>
      <c r="E86" s="56" t="s">
        <v>457</v>
      </c>
    </row>
    <row r="87" spans="1:5" ht="19.5" customHeight="1" x14ac:dyDescent="0.25">
      <c r="A87" s="26" t="s">
        <v>273</v>
      </c>
      <c r="B87" s="10" t="s">
        <v>209</v>
      </c>
      <c r="C87" s="26"/>
      <c r="D87" s="26"/>
      <c r="E87" s="1"/>
    </row>
    <row r="88" spans="1:5" s="66" customFormat="1" ht="19.5" customHeight="1" x14ac:dyDescent="0.25">
      <c r="A88" s="11">
        <v>37</v>
      </c>
      <c r="B88" s="10" t="s">
        <v>27</v>
      </c>
      <c r="C88" s="26"/>
      <c r="D88" s="26"/>
      <c r="E88" s="1"/>
    </row>
    <row r="89" spans="1:5" ht="19.5" customHeight="1" x14ac:dyDescent="0.25">
      <c r="A89" s="8">
        <v>901</v>
      </c>
      <c r="B89" s="9" t="s">
        <v>4</v>
      </c>
      <c r="C89" s="35">
        <v>26730</v>
      </c>
      <c r="D89" s="35">
        <v>40539</v>
      </c>
      <c r="E89" s="1" t="s">
        <v>458</v>
      </c>
    </row>
    <row r="90" spans="1:5" ht="19.5" customHeight="1" x14ac:dyDescent="0.25">
      <c r="A90" s="8"/>
      <c r="B90" s="14" t="s">
        <v>28</v>
      </c>
      <c r="C90" s="38">
        <v>26730</v>
      </c>
      <c r="D90" s="38">
        <v>40539</v>
      </c>
      <c r="E90" s="56" t="s">
        <v>458</v>
      </c>
    </row>
    <row r="91" spans="1:5" ht="19.5" customHeight="1" x14ac:dyDescent="0.25">
      <c r="A91" s="11">
        <v>38</v>
      </c>
      <c r="B91" s="10" t="s">
        <v>29</v>
      </c>
      <c r="C91" s="36"/>
      <c r="D91" s="36"/>
      <c r="E91" s="1"/>
    </row>
    <row r="92" spans="1:5" s="17" customFormat="1" ht="19.5" customHeight="1" x14ac:dyDescent="0.25">
      <c r="A92" s="5">
        <v>1</v>
      </c>
      <c r="B92" s="6" t="s">
        <v>30</v>
      </c>
      <c r="C92" s="37"/>
      <c r="D92" s="37"/>
      <c r="E92" s="16"/>
    </row>
    <row r="93" spans="1:5" ht="19.5" customHeight="1" x14ac:dyDescent="0.25">
      <c r="A93" s="8">
        <v>901</v>
      </c>
      <c r="B93" s="9" t="s">
        <v>4</v>
      </c>
      <c r="C93" s="35">
        <v>8386</v>
      </c>
      <c r="D93" s="35">
        <v>19220</v>
      </c>
      <c r="E93" s="50" t="s">
        <v>459</v>
      </c>
    </row>
    <row r="94" spans="1:5" ht="19.5" customHeight="1" x14ac:dyDescent="0.25">
      <c r="A94" s="12"/>
      <c r="B94" s="14" t="s">
        <v>31</v>
      </c>
      <c r="C94" s="38">
        <v>8386</v>
      </c>
      <c r="D94" s="38">
        <v>19220</v>
      </c>
      <c r="E94" s="56" t="s">
        <v>459</v>
      </c>
    </row>
    <row r="95" spans="1:5" ht="19.5" customHeight="1" x14ac:dyDescent="0.25">
      <c r="A95" s="11">
        <v>39</v>
      </c>
      <c r="B95" s="10" t="s">
        <v>32</v>
      </c>
      <c r="C95" s="36"/>
      <c r="D95" s="36"/>
      <c r="E95" s="1"/>
    </row>
    <row r="96" spans="1:5" ht="19.5" customHeight="1" x14ac:dyDescent="0.25">
      <c r="A96" s="1">
        <v>101</v>
      </c>
      <c r="B96" s="9" t="s">
        <v>282</v>
      </c>
      <c r="C96" s="35">
        <v>0.53</v>
      </c>
      <c r="D96" s="35">
        <v>7.31</v>
      </c>
      <c r="E96" s="1" t="s">
        <v>460</v>
      </c>
    </row>
    <row r="97" spans="1:5" ht="19.5" customHeight="1" x14ac:dyDescent="0.25">
      <c r="A97" s="8">
        <v>105</v>
      </c>
      <c r="B97" s="74" t="s">
        <v>272</v>
      </c>
      <c r="C97" s="35">
        <v>1864.06</v>
      </c>
      <c r="D97" s="35">
        <v>1497.96</v>
      </c>
      <c r="E97" s="1" t="s">
        <v>461</v>
      </c>
    </row>
    <row r="98" spans="1:5" ht="19.5" customHeight="1" x14ac:dyDescent="0.25">
      <c r="A98" s="8">
        <v>106</v>
      </c>
      <c r="B98" s="74" t="s">
        <v>296</v>
      </c>
      <c r="C98" s="35">
        <v>12.19</v>
      </c>
      <c r="D98" s="35">
        <v>38.28</v>
      </c>
      <c r="E98" s="1" t="s">
        <v>440</v>
      </c>
    </row>
    <row r="99" spans="1:5" s="3" customFormat="1" ht="23.25" customHeight="1" x14ac:dyDescent="0.25">
      <c r="A99" s="109" t="s">
        <v>323</v>
      </c>
      <c r="B99" s="109"/>
      <c r="C99" s="109"/>
      <c r="D99" s="109"/>
      <c r="E99" s="109"/>
    </row>
    <row r="100" spans="1:5" s="3" customFormat="1" ht="18" customHeight="1" x14ac:dyDescent="0.25">
      <c r="A100" s="42"/>
      <c r="B100" s="43" t="s">
        <v>308</v>
      </c>
      <c r="C100" s="110" t="s">
        <v>383</v>
      </c>
      <c r="D100" s="110"/>
      <c r="E100" s="42"/>
    </row>
    <row r="101" spans="1:5" s="24" customFormat="1" ht="18.600000000000001" customHeight="1" x14ac:dyDescent="0.25">
      <c r="A101" s="12"/>
      <c r="C101" s="111" t="s">
        <v>400</v>
      </c>
      <c r="D101" s="111" t="s">
        <v>356</v>
      </c>
      <c r="E101" s="44" t="s">
        <v>309</v>
      </c>
    </row>
    <row r="102" spans="1:5" s="24" customFormat="1" ht="18.600000000000001" customHeight="1" x14ac:dyDescent="0.25">
      <c r="A102" s="12"/>
      <c r="B102" s="9"/>
      <c r="C102" s="112"/>
      <c r="D102" s="112"/>
      <c r="E102" s="44" t="s">
        <v>310</v>
      </c>
    </row>
    <row r="103" spans="1:5" s="24" customFormat="1" ht="18.600000000000001" customHeight="1" x14ac:dyDescent="0.25">
      <c r="A103" s="12"/>
      <c r="B103" s="9"/>
      <c r="C103" s="12"/>
      <c r="D103" s="20"/>
      <c r="E103" s="44" t="s">
        <v>311</v>
      </c>
    </row>
    <row r="104" spans="1:5" s="45" customFormat="1" ht="18.600000000000001" customHeight="1" x14ac:dyDescent="0.25">
      <c r="A104" s="113"/>
      <c r="B104" s="113"/>
      <c r="C104" s="113"/>
      <c r="D104" s="113"/>
      <c r="E104" s="22" t="s">
        <v>312</v>
      </c>
    </row>
    <row r="105" spans="1:5" s="48" customFormat="1" ht="17.25" customHeight="1" x14ac:dyDescent="0.25">
      <c r="A105" s="46"/>
      <c r="B105" s="47"/>
      <c r="C105" s="46"/>
      <c r="D105" s="114" t="s">
        <v>313</v>
      </c>
      <c r="E105" s="114"/>
    </row>
    <row r="106" spans="1:5" ht="18.75" customHeight="1" x14ac:dyDescent="0.25">
      <c r="A106" s="26" t="s">
        <v>0</v>
      </c>
      <c r="B106" s="10" t="s">
        <v>192</v>
      </c>
      <c r="C106" s="26"/>
      <c r="D106" s="23"/>
      <c r="E106" s="1"/>
    </row>
    <row r="107" spans="1:5" ht="18.75" customHeight="1" x14ac:dyDescent="0.25">
      <c r="A107" s="26" t="s">
        <v>273</v>
      </c>
      <c r="B107" s="10" t="s">
        <v>314</v>
      </c>
      <c r="C107" s="26"/>
      <c r="D107" s="23"/>
      <c r="E107" s="1"/>
    </row>
    <row r="108" spans="1:5" ht="18.75" customHeight="1" x14ac:dyDescent="0.25">
      <c r="A108" s="11">
        <v>39</v>
      </c>
      <c r="B108" s="10" t="s">
        <v>572</v>
      </c>
      <c r="C108" s="36"/>
      <c r="D108" s="36"/>
      <c r="E108" s="1"/>
    </row>
    <row r="109" spans="1:5" ht="18.75" customHeight="1" x14ac:dyDescent="0.25">
      <c r="A109" s="8">
        <v>150</v>
      </c>
      <c r="B109" s="9" t="s">
        <v>33</v>
      </c>
      <c r="C109" s="35">
        <v>46.6</v>
      </c>
      <c r="D109" s="35">
        <v>55.62</v>
      </c>
      <c r="E109" s="1" t="s">
        <v>462</v>
      </c>
    </row>
    <row r="110" spans="1:5" ht="14.25" customHeight="1" x14ac:dyDescent="0.25">
      <c r="A110" s="8">
        <v>800</v>
      </c>
      <c r="B110" s="9" t="s">
        <v>13</v>
      </c>
      <c r="C110" s="35">
        <v>0.23</v>
      </c>
      <c r="D110" s="35">
        <v>0.35</v>
      </c>
      <c r="E110" s="1" t="s">
        <v>458</v>
      </c>
    </row>
    <row r="111" spans="1:5" ht="18.75" customHeight="1" x14ac:dyDescent="0.25">
      <c r="A111" s="12"/>
      <c r="B111" s="14" t="s">
        <v>34</v>
      </c>
      <c r="C111" s="38">
        <v>1923.61</v>
      </c>
      <c r="D111" s="38">
        <v>1599.52</v>
      </c>
      <c r="E111" s="56" t="s">
        <v>443</v>
      </c>
    </row>
    <row r="112" spans="1:5" ht="15.75" customHeight="1" x14ac:dyDescent="0.25">
      <c r="A112" s="11">
        <v>40</v>
      </c>
      <c r="B112" s="10" t="s">
        <v>326</v>
      </c>
      <c r="C112" s="26"/>
      <c r="D112" s="26"/>
      <c r="E112" s="1"/>
    </row>
    <row r="113" spans="1:5" ht="18.75" customHeight="1" x14ac:dyDescent="0.25">
      <c r="A113" s="8">
        <v>101</v>
      </c>
      <c r="B113" s="9" t="s">
        <v>35</v>
      </c>
      <c r="C113" s="35" t="s">
        <v>396</v>
      </c>
      <c r="D113" s="35">
        <v>0.14000000000000001</v>
      </c>
      <c r="E113" s="1" t="s">
        <v>346</v>
      </c>
    </row>
    <row r="114" spans="1:5" ht="18.75" customHeight="1" x14ac:dyDescent="0.25">
      <c r="A114" s="8">
        <v>102</v>
      </c>
      <c r="B114" s="9" t="s">
        <v>36</v>
      </c>
      <c r="C114" s="35">
        <v>24904.06</v>
      </c>
      <c r="D114" s="35">
        <v>38803.61</v>
      </c>
      <c r="E114" s="1" t="s">
        <v>463</v>
      </c>
    </row>
    <row r="115" spans="1:5" ht="18.75" customHeight="1" x14ac:dyDescent="0.25">
      <c r="A115" s="8">
        <v>103</v>
      </c>
      <c r="B115" s="9" t="s">
        <v>37</v>
      </c>
      <c r="C115" s="35">
        <v>3955.58</v>
      </c>
      <c r="D115" s="35">
        <v>2353.44</v>
      </c>
      <c r="E115" s="1" t="s">
        <v>511</v>
      </c>
    </row>
    <row r="116" spans="1:5" ht="18.75" customHeight="1" x14ac:dyDescent="0.25">
      <c r="A116" s="8">
        <v>111</v>
      </c>
      <c r="B116" s="9" t="s">
        <v>274</v>
      </c>
      <c r="C116" s="35" t="s">
        <v>396</v>
      </c>
      <c r="D116" s="35">
        <v>4.5999999999999996</v>
      </c>
      <c r="E116" s="1" t="s">
        <v>346</v>
      </c>
    </row>
    <row r="117" spans="1:5" ht="18.75" customHeight="1" x14ac:dyDescent="0.25">
      <c r="A117" s="8">
        <v>800</v>
      </c>
      <c r="B117" s="9" t="s">
        <v>13</v>
      </c>
      <c r="C117" s="35">
        <v>29.24</v>
      </c>
      <c r="D117" s="35">
        <v>3.96</v>
      </c>
      <c r="E117" s="1" t="s">
        <v>512</v>
      </c>
    </row>
    <row r="118" spans="1:5" ht="18.75" customHeight="1" x14ac:dyDescent="0.25">
      <c r="A118" s="8"/>
      <c r="B118" s="14" t="s">
        <v>597</v>
      </c>
      <c r="C118" s="38">
        <v>28888.880000000001</v>
      </c>
      <c r="D118" s="75" t="s">
        <v>593</v>
      </c>
      <c r="E118" s="56" t="s">
        <v>605</v>
      </c>
    </row>
    <row r="119" spans="1:5" ht="18.75" customHeight="1" x14ac:dyDescent="0.25">
      <c r="A119" s="11">
        <v>41</v>
      </c>
      <c r="B119" s="10" t="s">
        <v>38</v>
      </c>
      <c r="C119" s="36"/>
      <c r="D119" s="36"/>
      <c r="E119" s="1"/>
    </row>
    <row r="120" spans="1:5" ht="18.75" customHeight="1" x14ac:dyDescent="0.25">
      <c r="A120" s="20">
        <v>101</v>
      </c>
      <c r="B120" s="9" t="s">
        <v>214</v>
      </c>
      <c r="C120" s="35">
        <v>29.44</v>
      </c>
      <c r="D120" s="35">
        <v>17.329999999999998</v>
      </c>
      <c r="E120" s="1" t="s">
        <v>514</v>
      </c>
    </row>
    <row r="121" spans="1:5" ht="18.75" customHeight="1" x14ac:dyDescent="0.25">
      <c r="A121" s="8">
        <v>102</v>
      </c>
      <c r="B121" s="9" t="s">
        <v>39</v>
      </c>
      <c r="C121" s="35">
        <v>8291.76</v>
      </c>
      <c r="D121" s="35">
        <v>5649.25</v>
      </c>
      <c r="E121" s="1" t="s">
        <v>513</v>
      </c>
    </row>
    <row r="122" spans="1:5" ht="18.75" customHeight="1" x14ac:dyDescent="0.25">
      <c r="A122" s="12"/>
      <c r="B122" s="14" t="s">
        <v>40</v>
      </c>
      <c r="C122" s="38">
        <v>8321.2000000000007</v>
      </c>
      <c r="D122" s="38">
        <v>5666.58</v>
      </c>
      <c r="E122" s="56" t="s">
        <v>513</v>
      </c>
    </row>
    <row r="123" spans="1:5" ht="18.75" customHeight="1" x14ac:dyDescent="0.25">
      <c r="A123" s="11">
        <v>42</v>
      </c>
      <c r="B123" s="10" t="s">
        <v>280</v>
      </c>
      <c r="C123" s="36"/>
      <c r="D123" s="36"/>
      <c r="E123" s="1"/>
    </row>
    <row r="124" spans="1:5" ht="18.75" customHeight="1" x14ac:dyDescent="0.25">
      <c r="A124" s="20">
        <v>101</v>
      </c>
      <c r="B124" s="9" t="s">
        <v>191</v>
      </c>
      <c r="C124" s="35">
        <v>137.46</v>
      </c>
      <c r="D124" s="35">
        <v>47.28</v>
      </c>
      <c r="E124" s="1" t="s">
        <v>515</v>
      </c>
    </row>
    <row r="125" spans="1:5" ht="18.75" customHeight="1" x14ac:dyDescent="0.25">
      <c r="A125" s="12"/>
      <c r="B125" s="14" t="s">
        <v>41</v>
      </c>
      <c r="C125" s="38">
        <v>137.46</v>
      </c>
      <c r="D125" s="38">
        <v>47.28</v>
      </c>
      <c r="E125" s="56" t="s">
        <v>515</v>
      </c>
    </row>
    <row r="126" spans="1:5" s="3" customFormat="1" ht="23.25" customHeight="1" x14ac:dyDescent="0.25">
      <c r="A126" s="109" t="s">
        <v>323</v>
      </c>
      <c r="B126" s="109"/>
      <c r="C126" s="109"/>
      <c r="D126" s="109"/>
      <c r="E126" s="109"/>
    </row>
    <row r="127" spans="1:5" s="3" customFormat="1" ht="18" customHeight="1" x14ac:dyDescent="0.25">
      <c r="A127" s="42"/>
      <c r="B127" s="43" t="s">
        <v>308</v>
      </c>
      <c r="C127" s="110" t="s">
        <v>383</v>
      </c>
      <c r="D127" s="110"/>
      <c r="E127" s="42"/>
    </row>
    <row r="128" spans="1:5" s="24" customFormat="1" ht="18.600000000000001" customHeight="1" x14ac:dyDescent="0.25">
      <c r="A128" s="12"/>
      <c r="B128" s="9"/>
      <c r="C128" s="111" t="s">
        <v>400</v>
      </c>
      <c r="D128" s="111" t="s">
        <v>356</v>
      </c>
      <c r="E128" s="44" t="s">
        <v>309</v>
      </c>
    </row>
    <row r="129" spans="1:5" s="24" customFormat="1" ht="18.600000000000001" customHeight="1" x14ac:dyDescent="0.25">
      <c r="A129" s="12"/>
      <c r="B129" s="9"/>
      <c r="C129" s="112"/>
      <c r="D129" s="112"/>
      <c r="E129" s="44" t="s">
        <v>310</v>
      </c>
    </row>
    <row r="130" spans="1:5" s="24" customFormat="1" ht="18.600000000000001" customHeight="1" x14ac:dyDescent="0.25">
      <c r="A130" s="12"/>
      <c r="B130" s="9"/>
      <c r="C130" s="12"/>
      <c r="D130" s="20"/>
      <c r="E130" s="44" t="s">
        <v>311</v>
      </c>
    </row>
    <row r="131" spans="1:5" s="45" customFormat="1" ht="18.600000000000001" customHeight="1" x14ac:dyDescent="0.25">
      <c r="A131" s="113"/>
      <c r="B131" s="113"/>
      <c r="C131" s="113"/>
      <c r="D131" s="113"/>
      <c r="E131" s="22" t="s">
        <v>312</v>
      </c>
    </row>
    <row r="132" spans="1:5" s="48" customFormat="1" ht="18.600000000000001" customHeight="1" x14ac:dyDescent="0.25">
      <c r="A132" s="46"/>
      <c r="B132" s="47"/>
      <c r="C132" s="46"/>
      <c r="D132" s="114" t="s">
        <v>313</v>
      </c>
      <c r="E132" s="114"/>
    </row>
    <row r="133" spans="1:5" ht="18.75" customHeight="1" x14ac:dyDescent="0.25">
      <c r="A133" s="26" t="s">
        <v>0</v>
      </c>
      <c r="B133" s="10" t="s">
        <v>316</v>
      </c>
      <c r="C133" s="26"/>
      <c r="D133" s="23"/>
      <c r="E133" s="1"/>
    </row>
    <row r="134" spans="1:5" ht="18.75" customHeight="1" x14ac:dyDescent="0.25">
      <c r="A134" s="26" t="s">
        <v>273</v>
      </c>
      <c r="B134" s="10" t="s">
        <v>315</v>
      </c>
      <c r="C134" s="26"/>
      <c r="D134" s="23"/>
      <c r="E134" s="7"/>
    </row>
    <row r="135" spans="1:5" ht="18.75" customHeight="1" x14ac:dyDescent="0.25">
      <c r="A135" s="11">
        <v>43</v>
      </c>
      <c r="B135" s="10" t="s">
        <v>42</v>
      </c>
      <c r="C135" s="26"/>
      <c r="D135" s="26"/>
      <c r="E135" s="1"/>
    </row>
    <row r="136" spans="1:5" ht="18.75" customHeight="1" x14ac:dyDescent="0.25">
      <c r="A136" s="8">
        <v>102</v>
      </c>
      <c r="B136" s="9" t="s">
        <v>43</v>
      </c>
      <c r="C136" s="35">
        <v>0.93</v>
      </c>
      <c r="D136" s="35">
        <v>0.28000000000000003</v>
      </c>
      <c r="E136" s="1" t="s">
        <v>516</v>
      </c>
    </row>
    <row r="137" spans="1:5" ht="18.75" customHeight="1" x14ac:dyDescent="0.25">
      <c r="A137" s="12"/>
      <c r="B137" s="14" t="s">
        <v>44</v>
      </c>
      <c r="C137" s="38">
        <v>0.93</v>
      </c>
      <c r="D137" s="38">
        <v>0.28000000000000003</v>
      </c>
      <c r="E137" s="56" t="s">
        <v>516</v>
      </c>
    </row>
    <row r="138" spans="1:5" ht="18.75" customHeight="1" x14ac:dyDescent="0.25">
      <c r="A138" s="11">
        <v>44</v>
      </c>
      <c r="B138" s="10" t="s">
        <v>45</v>
      </c>
      <c r="C138" s="36"/>
      <c r="D138" s="36"/>
      <c r="E138" s="1"/>
    </row>
    <row r="139" spans="1:5" ht="18.75" customHeight="1" x14ac:dyDescent="0.25">
      <c r="A139" s="1">
        <v>506</v>
      </c>
      <c r="B139" s="9" t="s">
        <v>359</v>
      </c>
      <c r="C139" s="35">
        <v>1.06</v>
      </c>
      <c r="D139" s="35">
        <v>0.4</v>
      </c>
      <c r="E139" s="1" t="s">
        <v>517</v>
      </c>
    </row>
    <row r="140" spans="1:5" ht="18.75" customHeight="1" x14ac:dyDescent="0.25">
      <c r="A140" s="8">
        <v>901</v>
      </c>
      <c r="B140" s="9" t="s">
        <v>4</v>
      </c>
      <c r="C140" s="35">
        <v>1064</v>
      </c>
      <c r="D140" s="35">
        <v>5301</v>
      </c>
      <c r="E140" s="1" t="s">
        <v>518</v>
      </c>
    </row>
    <row r="141" spans="1:5" ht="18.75" customHeight="1" x14ac:dyDescent="0.25">
      <c r="A141" s="12"/>
      <c r="B141" s="14" t="s">
        <v>46</v>
      </c>
      <c r="C141" s="38">
        <v>1065.06</v>
      </c>
      <c r="D141" s="38">
        <v>5301.4</v>
      </c>
      <c r="E141" s="56" t="s">
        <v>518</v>
      </c>
    </row>
    <row r="142" spans="1:5" ht="18.75" customHeight="1" x14ac:dyDescent="0.25">
      <c r="A142" s="11">
        <v>45</v>
      </c>
      <c r="B142" s="10" t="s">
        <v>47</v>
      </c>
      <c r="C142" s="36"/>
      <c r="D142" s="36"/>
      <c r="E142" s="1"/>
    </row>
    <row r="143" spans="1:5" ht="18.75" customHeight="1" x14ac:dyDescent="0.25">
      <c r="A143" s="8">
        <v>112</v>
      </c>
      <c r="B143" s="9" t="s">
        <v>48</v>
      </c>
      <c r="C143" s="35">
        <v>81.97</v>
      </c>
      <c r="D143" s="35">
        <v>21.89</v>
      </c>
      <c r="E143" s="1" t="s">
        <v>573</v>
      </c>
    </row>
    <row r="144" spans="1:5" ht="18.75" customHeight="1" x14ac:dyDescent="0.25">
      <c r="A144" s="8">
        <v>901</v>
      </c>
      <c r="B144" s="9" t="s">
        <v>4</v>
      </c>
      <c r="C144" s="35">
        <v>1119</v>
      </c>
      <c r="D144" s="35">
        <v>624</v>
      </c>
      <c r="E144" s="1" t="s">
        <v>519</v>
      </c>
    </row>
    <row r="145" spans="1:5" ht="18.75" customHeight="1" x14ac:dyDescent="0.25">
      <c r="A145" s="13"/>
      <c r="B145" s="14" t="s">
        <v>49</v>
      </c>
      <c r="C145" s="38">
        <v>1200.97</v>
      </c>
      <c r="D145" s="38">
        <v>645.89</v>
      </c>
      <c r="E145" s="56" t="s">
        <v>520</v>
      </c>
    </row>
    <row r="146" spans="1:5" ht="19.5" customHeight="1" x14ac:dyDescent="0.25">
      <c r="A146" s="12"/>
      <c r="B146" s="10" t="s">
        <v>275</v>
      </c>
      <c r="C146" s="38">
        <v>76654.11</v>
      </c>
      <c r="D146" s="38">
        <v>114185.7</v>
      </c>
      <c r="E146" s="56" t="s">
        <v>606</v>
      </c>
    </row>
    <row r="147" spans="1:5" ht="19.5" customHeight="1" x14ac:dyDescent="0.25">
      <c r="A147" s="12"/>
      <c r="B147" s="10" t="s">
        <v>195</v>
      </c>
      <c r="C147" s="38">
        <v>866297.52</v>
      </c>
      <c r="D147" s="38">
        <v>765815.44</v>
      </c>
      <c r="E147" s="56" t="s">
        <v>521</v>
      </c>
    </row>
    <row r="148" spans="1:5" s="24" customFormat="1" ht="18" customHeight="1" x14ac:dyDescent="0.25">
      <c r="A148" s="26" t="s">
        <v>9</v>
      </c>
      <c r="B148" s="10" t="s">
        <v>216</v>
      </c>
      <c r="C148" s="26"/>
      <c r="D148" s="26"/>
      <c r="E148" s="1"/>
    </row>
    <row r="149" spans="1:5" s="24" customFormat="1" ht="18" customHeight="1" x14ac:dyDescent="0.25">
      <c r="A149" s="11">
        <v>49</v>
      </c>
      <c r="B149" s="10" t="s">
        <v>52</v>
      </c>
      <c r="C149" s="26"/>
      <c r="D149" s="26"/>
      <c r="E149" s="7"/>
    </row>
    <row r="150" spans="1:5" ht="18" customHeight="1" x14ac:dyDescent="0.25">
      <c r="A150" s="5">
        <v>1</v>
      </c>
      <c r="B150" s="6" t="s">
        <v>298</v>
      </c>
      <c r="C150" s="25"/>
      <c r="D150" s="25"/>
      <c r="E150" s="7"/>
    </row>
    <row r="151" spans="1:5" ht="18" customHeight="1" x14ac:dyDescent="0.25">
      <c r="A151" s="21">
        <v>101</v>
      </c>
      <c r="B151" s="9" t="s">
        <v>297</v>
      </c>
      <c r="C151" s="35" t="s">
        <v>212</v>
      </c>
      <c r="D151" s="35">
        <v>1.77</v>
      </c>
      <c r="E151" s="1" t="s">
        <v>346</v>
      </c>
    </row>
    <row r="152" spans="1:5" s="3" customFormat="1" ht="23.25" customHeight="1" x14ac:dyDescent="0.25">
      <c r="A152" s="109" t="s">
        <v>323</v>
      </c>
      <c r="B152" s="109"/>
      <c r="C152" s="109"/>
      <c r="D152" s="109"/>
      <c r="E152" s="109"/>
    </row>
    <row r="153" spans="1:5" s="3" customFormat="1" ht="18" customHeight="1" x14ac:dyDescent="0.25">
      <c r="A153" s="42"/>
      <c r="B153" s="43" t="s">
        <v>308</v>
      </c>
      <c r="C153" s="110" t="s">
        <v>383</v>
      </c>
      <c r="D153" s="110"/>
      <c r="E153" s="42"/>
    </row>
    <row r="154" spans="1:5" s="24" customFormat="1" ht="18.600000000000001" customHeight="1" x14ac:dyDescent="0.25">
      <c r="A154" s="12"/>
      <c r="B154" s="9"/>
      <c r="C154" s="111" t="s">
        <v>400</v>
      </c>
      <c r="D154" s="111" t="s">
        <v>356</v>
      </c>
      <c r="E154" s="44" t="s">
        <v>309</v>
      </c>
    </row>
    <row r="155" spans="1:5" s="24" customFormat="1" ht="18.600000000000001" customHeight="1" x14ac:dyDescent="0.25">
      <c r="A155" s="12"/>
      <c r="B155" s="9"/>
      <c r="C155" s="112"/>
      <c r="D155" s="112"/>
      <c r="E155" s="44" t="s">
        <v>310</v>
      </c>
    </row>
    <row r="156" spans="1:5" s="24" customFormat="1" ht="18.600000000000001" customHeight="1" x14ac:dyDescent="0.25">
      <c r="A156" s="12"/>
      <c r="B156" s="9"/>
      <c r="C156" s="12"/>
      <c r="D156" s="20"/>
      <c r="E156" s="44" t="s">
        <v>311</v>
      </c>
    </row>
    <row r="157" spans="1:5" s="45" customFormat="1" ht="18.600000000000001" customHeight="1" x14ac:dyDescent="0.25">
      <c r="A157" s="113"/>
      <c r="B157" s="113"/>
      <c r="C157" s="113"/>
      <c r="D157" s="113"/>
      <c r="E157" s="22" t="s">
        <v>312</v>
      </c>
    </row>
    <row r="158" spans="1:5" s="48" customFormat="1" ht="18.600000000000001" customHeight="1" x14ac:dyDescent="0.25">
      <c r="A158" s="46"/>
      <c r="B158" s="47"/>
      <c r="C158" s="46"/>
      <c r="D158" s="114" t="s">
        <v>313</v>
      </c>
      <c r="E158" s="114"/>
    </row>
    <row r="159" spans="1:5" s="24" customFormat="1" ht="17.25" customHeight="1" x14ac:dyDescent="0.25">
      <c r="A159" s="26" t="s">
        <v>50</v>
      </c>
      <c r="B159" s="10" t="s">
        <v>51</v>
      </c>
      <c r="C159" s="26"/>
      <c r="D159" s="23"/>
      <c r="E159" s="1"/>
    </row>
    <row r="160" spans="1:5" s="24" customFormat="1" ht="17.25" customHeight="1" x14ac:dyDescent="0.25">
      <c r="A160" s="26" t="s">
        <v>9</v>
      </c>
      <c r="B160" s="10" t="s">
        <v>397</v>
      </c>
      <c r="C160" s="26"/>
      <c r="D160" s="23"/>
      <c r="E160" s="1"/>
    </row>
    <row r="161" spans="1:5" s="24" customFormat="1" ht="17.25" customHeight="1" x14ac:dyDescent="0.25">
      <c r="A161" s="11">
        <v>49</v>
      </c>
      <c r="B161" s="10" t="s">
        <v>52</v>
      </c>
      <c r="C161" s="36"/>
      <c r="D161" s="36"/>
      <c r="E161" s="7"/>
    </row>
    <row r="162" spans="1:5" ht="17.25" customHeight="1" x14ac:dyDescent="0.25">
      <c r="A162" s="5">
        <v>1</v>
      </c>
      <c r="B162" s="6" t="s">
        <v>574</v>
      </c>
      <c r="C162" s="25"/>
      <c r="D162" s="25"/>
      <c r="E162" s="7"/>
    </row>
    <row r="163" spans="1:5" s="24" customFormat="1" ht="17.25" customHeight="1" x14ac:dyDescent="0.25">
      <c r="A163" s="12">
        <v>800</v>
      </c>
      <c r="B163" s="9" t="s">
        <v>299</v>
      </c>
      <c r="C163" s="35" t="s">
        <v>212</v>
      </c>
      <c r="D163" s="35">
        <v>2.63</v>
      </c>
      <c r="E163" s="1" t="s">
        <v>346</v>
      </c>
    </row>
    <row r="164" spans="1:5" s="24" customFormat="1" ht="17.25" customHeight="1" x14ac:dyDescent="0.25">
      <c r="A164" s="26"/>
      <c r="B164" s="10" t="s">
        <v>281</v>
      </c>
      <c r="C164" s="38" t="s">
        <v>212</v>
      </c>
      <c r="D164" s="38">
        <v>4.4000000000000004</v>
      </c>
      <c r="E164" s="56" t="s">
        <v>346</v>
      </c>
    </row>
    <row r="165" spans="1:5" ht="17.25" customHeight="1" x14ac:dyDescent="0.25">
      <c r="A165" s="5">
        <v>4</v>
      </c>
      <c r="B165" s="6" t="s">
        <v>354</v>
      </c>
      <c r="C165" s="37"/>
      <c r="D165" s="37"/>
      <c r="E165" s="7"/>
    </row>
    <row r="166" spans="1:5" s="24" customFormat="1" ht="17.25" customHeight="1" x14ac:dyDescent="0.25">
      <c r="A166" s="8">
        <v>110</v>
      </c>
      <c r="B166" s="9" t="s">
        <v>53</v>
      </c>
      <c r="C166" s="35">
        <v>162.54</v>
      </c>
      <c r="D166" s="35">
        <v>24.82</v>
      </c>
      <c r="E166" s="1" t="s">
        <v>522</v>
      </c>
    </row>
    <row r="167" spans="1:5" s="24" customFormat="1" ht="17.25" customHeight="1" x14ac:dyDescent="0.25">
      <c r="A167" s="8">
        <v>195</v>
      </c>
      <c r="B167" s="9" t="s">
        <v>54</v>
      </c>
      <c r="C167" s="35">
        <v>1.91</v>
      </c>
      <c r="D167" s="35">
        <v>1.47</v>
      </c>
      <c r="E167" s="1" t="s">
        <v>523</v>
      </c>
    </row>
    <row r="168" spans="1:5" s="24" customFormat="1" ht="17.25" customHeight="1" x14ac:dyDescent="0.25">
      <c r="A168" s="8">
        <v>800</v>
      </c>
      <c r="B168" s="9" t="s">
        <v>13</v>
      </c>
      <c r="C168" s="35">
        <v>151</v>
      </c>
      <c r="D168" s="35">
        <v>105.4</v>
      </c>
      <c r="E168" s="1" t="s">
        <v>652</v>
      </c>
    </row>
    <row r="169" spans="1:5" s="24" customFormat="1" ht="17.25" customHeight="1" x14ac:dyDescent="0.25">
      <c r="A169" s="12"/>
      <c r="B169" s="10" t="s">
        <v>55</v>
      </c>
      <c r="C169" s="38">
        <v>315.45</v>
      </c>
      <c r="D169" s="38">
        <v>136.09</v>
      </c>
      <c r="E169" s="56" t="s">
        <v>524</v>
      </c>
    </row>
    <row r="170" spans="1:5" s="24" customFormat="1" ht="17.25" customHeight="1" x14ac:dyDescent="0.25">
      <c r="A170" s="13"/>
      <c r="B170" s="14" t="s">
        <v>56</v>
      </c>
      <c r="C170" s="38">
        <v>315.45</v>
      </c>
      <c r="D170" s="38">
        <v>136.09</v>
      </c>
      <c r="E170" s="56" t="s">
        <v>524</v>
      </c>
    </row>
    <row r="171" spans="1:5" s="24" customFormat="1" ht="17.25" customHeight="1" x14ac:dyDescent="0.25">
      <c r="A171" s="11">
        <v>50</v>
      </c>
      <c r="B171" s="10" t="s">
        <v>619</v>
      </c>
      <c r="C171" s="36"/>
      <c r="D171" s="36"/>
      <c r="E171" s="7"/>
    </row>
    <row r="172" spans="1:5" ht="17.25" customHeight="1" x14ac:dyDescent="0.25">
      <c r="A172" s="21">
        <v>101</v>
      </c>
      <c r="B172" s="9" t="s">
        <v>620</v>
      </c>
      <c r="C172" s="35">
        <v>2161.31</v>
      </c>
      <c r="D172" s="35" t="s">
        <v>396</v>
      </c>
      <c r="E172" s="35" t="s">
        <v>396</v>
      </c>
    </row>
    <row r="173" spans="1:5" s="24" customFormat="1" ht="17.25" customHeight="1" x14ac:dyDescent="0.25">
      <c r="A173" s="12">
        <v>200</v>
      </c>
      <c r="B173" s="9" t="s">
        <v>621</v>
      </c>
      <c r="C173" s="35">
        <v>0.83</v>
      </c>
      <c r="D173" s="35" t="s">
        <v>396</v>
      </c>
      <c r="E173" s="35" t="s">
        <v>396</v>
      </c>
    </row>
    <row r="174" spans="1:5" s="24" customFormat="1" ht="17.25" customHeight="1" x14ac:dyDescent="0.25">
      <c r="A174" s="11"/>
      <c r="B174" s="10" t="s">
        <v>401</v>
      </c>
      <c r="C174" s="38">
        <v>2162.14</v>
      </c>
      <c r="D174" s="38" t="s">
        <v>396</v>
      </c>
      <c r="E174" s="38" t="s">
        <v>396</v>
      </c>
    </row>
    <row r="175" spans="1:5" s="24" customFormat="1" ht="17.25" customHeight="1" x14ac:dyDescent="0.25">
      <c r="A175" s="13"/>
      <c r="B175" s="14" t="s">
        <v>384</v>
      </c>
      <c r="C175" s="38">
        <v>2477.59</v>
      </c>
      <c r="D175" s="38">
        <v>136.09</v>
      </c>
      <c r="E175" s="56" t="s">
        <v>607</v>
      </c>
    </row>
    <row r="176" spans="1:5" ht="18.75" customHeight="1" x14ac:dyDescent="0.25">
      <c r="A176" s="26" t="s">
        <v>26</v>
      </c>
      <c r="B176" s="10" t="s">
        <v>57</v>
      </c>
      <c r="C176" s="26"/>
      <c r="D176" s="23"/>
      <c r="E176" s="1"/>
    </row>
    <row r="177" spans="1:5" ht="18.75" customHeight="1" x14ac:dyDescent="0.25">
      <c r="A177" s="26" t="s">
        <v>58</v>
      </c>
      <c r="B177" s="10" t="s">
        <v>59</v>
      </c>
      <c r="C177" s="26"/>
      <c r="D177" s="23"/>
      <c r="E177" s="1"/>
    </row>
    <row r="178" spans="1:5" ht="17.25" customHeight="1" x14ac:dyDescent="0.25">
      <c r="A178" s="23" t="s">
        <v>301</v>
      </c>
      <c r="B178" s="10" t="s">
        <v>60</v>
      </c>
      <c r="C178" s="26"/>
      <c r="D178" s="23"/>
      <c r="E178" s="1"/>
    </row>
    <row r="179" spans="1:5" ht="17.25" customHeight="1" x14ac:dyDescent="0.25">
      <c r="A179" s="20">
        <v>102</v>
      </c>
      <c r="B179" s="3" t="s">
        <v>300</v>
      </c>
      <c r="C179" s="35">
        <v>1.72</v>
      </c>
      <c r="D179" s="35" t="s">
        <v>212</v>
      </c>
      <c r="E179" s="35" t="s">
        <v>212</v>
      </c>
    </row>
    <row r="180" spans="1:5" s="3" customFormat="1" ht="23.25" customHeight="1" x14ac:dyDescent="0.25">
      <c r="A180" s="109" t="s">
        <v>323</v>
      </c>
      <c r="B180" s="109"/>
      <c r="C180" s="109"/>
      <c r="D180" s="109"/>
      <c r="E180" s="109"/>
    </row>
    <row r="181" spans="1:5" s="3" customFormat="1" ht="18" customHeight="1" x14ac:dyDescent="0.25">
      <c r="A181" s="42"/>
      <c r="B181" s="43" t="s">
        <v>308</v>
      </c>
      <c r="C181" s="110" t="s">
        <v>383</v>
      </c>
      <c r="D181" s="110"/>
      <c r="E181" s="42"/>
    </row>
    <row r="182" spans="1:5" s="24" customFormat="1" ht="18.600000000000001" customHeight="1" x14ac:dyDescent="0.25">
      <c r="A182" s="12"/>
      <c r="B182" s="9"/>
      <c r="C182" s="111" t="s">
        <v>400</v>
      </c>
      <c r="D182" s="111" t="s">
        <v>356</v>
      </c>
      <c r="E182" s="44" t="s">
        <v>309</v>
      </c>
    </row>
    <row r="183" spans="1:5" s="24" customFormat="1" ht="18.600000000000001" customHeight="1" x14ac:dyDescent="0.25">
      <c r="A183" s="12"/>
      <c r="B183" s="9"/>
      <c r="C183" s="112"/>
      <c r="D183" s="112"/>
      <c r="E183" s="44" t="s">
        <v>310</v>
      </c>
    </row>
    <row r="184" spans="1:5" s="24" customFormat="1" ht="18.600000000000001" customHeight="1" x14ac:dyDescent="0.25">
      <c r="A184" s="12"/>
      <c r="B184" s="9"/>
      <c r="C184" s="12"/>
      <c r="D184" s="20"/>
      <c r="E184" s="44" t="s">
        <v>311</v>
      </c>
    </row>
    <row r="185" spans="1:5" s="45" customFormat="1" ht="20.25" customHeight="1" x14ac:dyDescent="0.25">
      <c r="A185" s="113"/>
      <c r="B185" s="113"/>
      <c r="C185" s="113"/>
      <c r="D185" s="113"/>
      <c r="E185" s="22" t="s">
        <v>312</v>
      </c>
    </row>
    <row r="186" spans="1:5" s="48" customFormat="1" ht="19.5" customHeight="1" x14ac:dyDescent="0.25">
      <c r="A186" s="46"/>
      <c r="B186" s="47"/>
      <c r="C186" s="46"/>
      <c r="D186" s="114" t="s">
        <v>313</v>
      </c>
      <c r="E186" s="114"/>
    </row>
    <row r="187" spans="1:5" s="24" customFormat="1" ht="15.75" customHeight="1" x14ac:dyDescent="0.25">
      <c r="A187" s="26" t="s">
        <v>50</v>
      </c>
      <c r="B187" s="10" t="s">
        <v>317</v>
      </c>
      <c r="C187" s="26"/>
      <c r="D187" s="23"/>
      <c r="E187" s="1"/>
    </row>
    <row r="188" spans="1:5" ht="15.75" customHeight="1" x14ac:dyDescent="0.25">
      <c r="A188" s="26" t="s">
        <v>26</v>
      </c>
      <c r="B188" s="10" t="s">
        <v>355</v>
      </c>
      <c r="C188" s="26"/>
      <c r="D188" s="23"/>
      <c r="E188" s="1"/>
    </row>
    <row r="189" spans="1:5" ht="15.75" customHeight="1" x14ac:dyDescent="0.25">
      <c r="A189" s="26" t="s">
        <v>58</v>
      </c>
      <c r="B189" s="10" t="s">
        <v>385</v>
      </c>
      <c r="C189" s="26"/>
      <c r="D189" s="23"/>
      <c r="E189" s="1"/>
    </row>
    <row r="190" spans="1:5" ht="15.75" customHeight="1" x14ac:dyDescent="0.25">
      <c r="A190" s="23" t="s">
        <v>301</v>
      </c>
      <c r="B190" s="10" t="s">
        <v>576</v>
      </c>
      <c r="C190" s="26"/>
      <c r="D190" s="23"/>
      <c r="E190" s="1"/>
    </row>
    <row r="191" spans="1:5" s="24" customFormat="1" ht="15.75" customHeight="1" x14ac:dyDescent="0.25">
      <c r="A191" s="12"/>
      <c r="B191" s="14" t="s">
        <v>61</v>
      </c>
      <c r="C191" s="38">
        <v>1.72</v>
      </c>
      <c r="D191" s="38" t="s">
        <v>212</v>
      </c>
      <c r="E191" s="38" t="s">
        <v>212</v>
      </c>
    </row>
    <row r="192" spans="1:5" ht="20.25" customHeight="1" x14ac:dyDescent="0.25">
      <c r="A192" s="11">
        <v>55</v>
      </c>
      <c r="B192" s="10" t="s">
        <v>62</v>
      </c>
      <c r="C192" s="36"/>
      <c r="D192" s="36"/>
      <c r="E192" s="1"/>
    </row>
    <row r="193" spans="1:5" ht="20.25" customHeight="1" x14ac:dyDescent="0.25">
      <c r="A193" s="8">
        <v>103</v>
      </c>
      <c r="B193" s="9" t="s">
        <v>63</v>
      </c>
      <c r="C193" s="35">
        <v>157.29</v>
      </c>
      <c r="D193" s="35">
        <v>73.180000000000007</v>
      </c>
      <c r="E193" s="1" t="s">
        <v>525</v>
      </c>
    </row>
    <row r="194" spans="1:5" ht="20.25" customHeight="1" x14ac:dyDescent="0.25">
      <c r="A194" s="8">
        <v>104</v>
      </c>
      <c r="B194" s="9" t="s">
        <v>64</v>
      </c>
      <c r="C194" s="35">
        <v>2.6</v>
      </c>
      <c r="D194" s="35">
        <v>3.29</v>
      </c>
      <c r="E194" s="1" t="s">
        <v>482</v>
      </c>
    </row>
    <row r="195" spans="1:5" ht="20.25" customHeight="1" x14ac:dyDescent="0.25">
      <c r="A195" s="8">
        <v>105</v>
      </c>
      <c r="B195" s="9" t="s">
        <v>402</v>
      </c>
      <c r="C195" s="35">
        <v>12</v>
      </c>
      <c r="D195" s="35">
        <v>92.46</v>
      </c>
      <c r="E195" s="1" t="s">
        <v>526</v>
      </c>
    </row>
    <row r="196" spans="1:5" ht="15.75" customHeight="1" x14ac:dyDescent="0.25">
      <c r="A196" s="12"/>
      <c r="B196" s="14" t="s">
        <v>65</v>
      </c>
      <c r="C196" s="38">
        <v>171.89</v>
      </c>
      <c r="D196" s="38">
        <v>168.93</v>
      </c>
      <c r="E196" s="56" t="s">
        <v>472</v>
      </c>
    </row>
    <row r="197" spans="1:5" ht="15.75" customHeight="1" x14ac:dyDescent="0.25">
      <c r="A197" s="11">
        <v>58</v>
      </c>
      <c r="B197" s="10" t="s">
        <v>66</v>
      </c>
      <c r="C197" s="26"/>
      <c r="D197" s="26"/>
      <c r="E197" s="1"/>
    </row>
    <row r="198" spans="1:5" ht="15.75" customHeight="1" x14ac:dyDescent="0.25">
      <c r="A198" s="8">
        <v>200</v>
      </c>
      <c r="B198" s="9" t="s">
        <v>67</v>
      </c>
      <c r="C198" s="35">
        <v>2.96</v>
      </c>
      <c r="D198" s="35">
        <v>0.16</v>
      </c>
      <c r="E198" s="1" t="s">
        <v>527</v>
      </c>
    </row>
    <row r="199" spans="1:5" ht="15.75" customHeight="1" x14ac:dyDescent="0.25">
      <c r="A199" s="12"/>
      <c r="B199" s="14" t="s">
        <v>68</v>
      </c>
      <c r="C199" s="38">
        <v>2.96</v>
      </c>
      <c r="D199" s="38">
        <v>0.16</v>
      </c>
      <c r="E199" s="56" t="s">
        <v>527</v>
      </c>
    </row>
    <row r="200" spans="1:5" ht="15.75" customHeight="1" x14ac:dyDescent="0.25">
      <c r="A200" s="11">
        <v>59</v>
      </c>
      <c r="B200" s="10" t="s">
        <v>293</v>
      </c>
      <c r="C200" s="36"/>
      <c r="D200" s="36"/>
      <c r="E200" s="1"/>
    </row>
    <row r="201" spans="1:5" ht="15.75" customHeight="1" x14ac:dyDescent="0.25">
      <c r="A201" s="19">
        <v>80</v>
      </c>
      <c r="B201" s="6" t="s">
        <v>69</v>
      </c>
      <c r="C201" s="37"/>
      <c r="D201" s="37"/>
      <c r="E201" s="22"/>
    </row>
    <row r="202" spans="1:5" ht="15.75" customHeight="1" x14ac:dyDescent="0.25">
      <c r="A202" s="8">
        <v>800</v>
      </c>
      <c r="B202" s="9" t="s">
        <v>13</v>
      </c>
      <c r="C202" s="35">
        <v>318.33</v>
      </c>
      <c r="D202" s="35">
        <v>84.44</v>
      </c>
      <c r="E202" s="1" t="s">
        <v>528</v>
      </c>
    </row>
    <row r="203" spans="1:5" ht="15.75" customHeight="1" x14ac:dyDescent="0.25">
      <c r="A203" s="12"/>
      <c r="B203" s="10" t="s">
        <v>70</v>
      </c>
      <c r="C203" s="38">
        <v>318.33</v>
      </c>
      <c r="D203" s="38">
        <v>84.44</v>
      </c>
      <c r="E203" s="56" t="s">
        <v>528</v>
      </c>
    </row>
    <row r="204" spans="1:5" ht="15.75" customHeight="1" x14ac:dyDescent="0.25">
      <c r="A204" s="12"/>
      <c r="B204" s="14" t="s">
        <v>71</v>
      </c>
      <c r="C204" s="38">
        <v>318.33</v>
      </c>
      <c r="D204" s="38">
        <v>84.44</v>
      </c>
      <c r="E204" s="56" t="s">
        <v>528</v>
      </c>
    </row>
    <row r="205" spans="1:5" ht="15.75" customHeight="1" x14ac:dyDescent="0.25">
      <c r="A205" s="11">
        <v>70</v>
      </c>
      <c r="B205" s="10" t="s">
        <v>72</v>
      </c>
      <c r="C205" s="26"/>
      <c r="D205" s="26"/>
      <c r="E205" s="1"/>
    </row>
    <row r="206" spans="1:5" ht="19.5" customHeight="1" x14ac:dyDescent="0.25">
      <c r="A206" s="5">
        <v>1</v>
      </c>
      <c r="B206" s="6" t="s">
        <v>73</v>
      </c>
      <c r="C206" s="25"/>
      <c r="D206" s="25"/>
      <c r="E206" s="1"/>
    </row>
    <row r="207" spans="1:5" ht="20.25" customHeight="1" x14ac:dyDescent="0.25">
      <c r="A207" s="8">
        <v>102</v>
      </c>
      <c r="B207" s="9" t="s">
        <v>74</v>
      </c>
      <c r="C207" s="35">
        <v>57.67</v>
      </c>
      <c r="D207" s="35">
        <v>15.79</v>
      </c>
      <c r="E207" s="1" t="s">
        <v>529</v>
      </c>
    </row>
    <row r="208" spans="1:5" s="3" customFormat="1" ht="16.5" customHeight="1" x14ac:dyDescent="0.25">
      <c r="A208" s="109" t="s">
        <v>323</v>
      </c>
      <c r="B208" s="109"/>
      <c r="C208" s="109"/>
      <c r="D208" s="109"/>
      <c r="E208" s="109"/>
    </row>
    <row r="209" spans="1:5" s="3" customFormat="1" ht="18" customHeight="1" x14ac:dyDescent="0.25">
      <c r="A209" s="42"/>
      <c r="B209" s="43" t="s">
        <v>308</v>
      </c>
      <c r="C209" s="110" t="s">
        <v>383</v>
      </c>
      <c r="D209" s="110"/>
      <c r="E209" s="42"/>
    </row>
    <row r="210" spans="1:5" s="24" customFormat="1" ht="15.75" customHeight="1" x14ac:dyDescent="0.25">
      <c r="A210" s="12"/>
      <c r="B210" s="9"/>
      <c r="C210" s="111" t="s">
        <v>400</v>
      </c>
      <c r="D210" s="111" t="s">
        <v>356</v>
      </c>
      <c r="E210" s="44" t="s">
        <v>309</v>
      </c>
    </row>
    <row r="211" spans="1:5" s="24" customFormat="1" ht="16.5" customHeight="1" x14ac:dyDescent="0.25">
      <c r="A211" s="12"/>
      <c r="B211" s="9"/>
      <c r="C211" s="112"/>
      <c r="D211" s="112"/>
      <c r="E211" s="44" t="s">
        <v>310</v>
      </c>
    </row>
    <row r="212" spans="1:5" s="24" customFormat="1" ht="16.5" customHeight="1" x14ac:dyDescent="0.25">
      <c r="A212" s="12"/>
      <c r="B212" s="9"/>
      <c r="C212" s="12"/>
      <c r="D212" s="20"/>
      <c r="E212" s="44" t="s">
        <v>311</v>
      </c>
    </row>
    <row r="213" spans="1:5" s="45" customFormat="1" ht="15" customHeight="1" x14ac:dyDescent="0.25">
      <c r="A213" s="113"/>
      <c r="B213" s="113"/>
      <c r="C213" s="113"/>
      <c r="D213" s="113"/>
      <c r="E213" s="22" t="s">
        <v>312</v>
      </c>
    </row>
    <row r="214" spans="1:5" s="48" customFormat="1" ht="18.75" customHeight="1" x14ac:dyDescent="0.25">
      <c r="A214" s="46"/>
      <c r="B214" s="47"/>
      <c r="C214" s="46"/>
      <c r="D214" s="114" t="s">
        <v>313</v>
      </c>
      <c r="E214" s="114"/>
    </row>
    <row r="215" spans="1:5" s="24" customFormat="1" ht="18.75" customHeight="1" x14ac:dyDescent="0.25">
      <c r="A215" s="26" t="s">
        <v>50</v>
      </c>
      <c r="B215" s="10" t="s">
        <v>317</v>
      </c>
      <c r="C215" s="26"/>
      <c r="D215" s="23"/>
      <c r="E215" s="1"/>
    </row>
    <row r="216" spans="1:5" ht="18.75" customHeight="1" x14ac:dyDescent="0.25">
      <c r="A216" s="26" t="s">
        <v>26</v>
      </c>
      <c r="B216" s="10" t="s">
        <v>355</v>
      </c>
      <c r="C216" s="26"/>
      <c r="D216" s="23"/>
      <c r="E216" s="1"/>
    </row>
    <row r="217" spans="1:5" ht="18.75" customHeight="1" x14ac:dyDescent="0.25">
      <c r="A217" s="26" t="s">
        <v>58</v>
      </c>
      <c r="B217" s="10" t="s">
        <v>385</v>
      </c>
      <c r="C217" s="26"/>
      <c r="D217" s="23"/>
      <c r="E217" s="1"/>
    </row>
    <row r="218" spans="1:5" ht="18.75" customHeight="1" x14ac:dyDescent="0.25">
      <c r="A218" s="11">
        <v>70</v>
      </c>
      <c r="B218" s="10" t="s">
        <v>386</v>
      </c>
      <c r="C218" s="26"/>
      <c r="D218" s="26"/>
      <c r="E218" s="1"/>
    </row>
    <row r="219" spans="1:5" ht="18.75" customHeight="1" x14ac:dyDescent="0.25">
      <c r="A219" s="5">
        <v>1</v>
      </c>
      <c r="B219" s="6" t="s">
        <v>575</v>
      </c>
      <c r="C219" s="25"/>
      <c r="D219" s="25"/>
      <c r="E219" s="1"/>
    </row>
    <row r="220" spans="1:5" ht="18.75" customHeight="1" x14ac:dyDescent="0.25">
      <c r="A220" s="8">
        <v>501</v>
      </c>
      <c r="B220" s="9" t="s">
        <v>75</v>
      </c>
      <c r="C220" s="35">
        <v>15.64</v>
      </c>
      <c r="D220" s="35">
        <v>3.32</v>
      </c>
      <c r="E220" s="1" t="s">
        <v>592</v>
      </c>
    </row>
    <row r="221" spans="1:5" ht="18.75" customHeight="1" x14ac:dyDescent="0.25">
      <c r="A221" s="8">
        <v>800</v>
      </c>
      <c r="B221" s="9" t="s">
        <v>13</v>
      </c>
      <c r="C221" s="35">
        <v>5.53</v>
      </c>
      <c r="D221" s="35">
        <v>2.33</v>
      </c>
      <c r="E221" s="1" t="s">
        <v>530</v>
      </c>
    </row>
    <row r="222" spans="1:5" ht="16.5" customHeight="1" x14ac:dyDescent="0.25">
      <c r="A222" s="21"/>
      <c r="B222" s="10" t="s">
        <v>17</v>
      </c>
      <c r="C222" s="38">
        <v>78.84</v>
      </c>
      <c r="D222" s="38">
        <v>21.44</v>
      </c>
      <c r="E222" s="56" t="s">
        <v>591</v>
      </c>
    </row>
    <row r="223" spans="1:5" s="17" customFormat="1" ht="15.75" customHeight="1" x14ac:dyDescent="0.25">
      <c r="A223" s="5">
        <v>2</v>
      </c>
      <c r="B223" s="6" t="s">
        <v>76</v>
      </c>
      <c r="C223" s="37"/>
      <c r="D223" s="37"/>
      <c r="E223" s="16"/>
    </row>
    <row r="224" spans="1:5" ht="18.75" customHeight="1" x14ac:dyDescent="0.25">
      <c r="A224" s="8">
        <v>101</v>
      </c>
      <c r="B224" s="9" t="s">
        <v>77</v>
      </c>
      <c r="C224" s="35">
        <v>5.66</v>
      </c>
      <c r="D224" s="35">
        <v>13.78</v>
      </c>
      <c r="E224" s="1" t="s">
        <v>531</v>
      </c>
    </row>
    <row r="225" spans="1:5" ht="18.75" customHeight="1" x14ac:dyDescent="0.25">
      <c r="A225" s="8">
        <v>104</v>
      </c>
      <c r="B225" s="9" t="s">
        <v>63</v>
      </c>
      <c r="C225" s="35">
        <v>7.84</v>
      </c>
      <c r="D225" s="35">
        <v>0.27</v>
      </c>
      <c r="E225" s="1" t="s">
        <v>532</v>
      </c>
    </row>
    <row r="226" spans="1:5" ht="18.75" customHeight="1" x14ac:dyDescent="0.25">
      <c r="A226" s="8">
        <v>800</v>
      </c>
      <c r="B226" s="9" t="s">
        <v>13</v>
      </c>
      <c r="C226" s="35" t="s">
        <v>632</v>
      </c>
      <c r="D226" s="35" t="s">
        <v>212</v>
      </c>
      <c r="E226" s="1" t="s">
        <v>212</v>
      </c>
    </row>
    <row r="227" spans="1:5" ht="18.75" customHeight="1" x14ac:dyDescent="0.25">
      <c r="A227" s="12"/>
      <c r="B227" s="10" t="s">
        <v>19</v>
      </c>
      <c r="C227" s="38">
        <v>592.97</v>
      </c>
      <c r="D227" s="38">
        <v>14.05</v>
      </c>
      <c r="E227" s="56" t="s">
        <v>622</v>
      </c>
    </row>
    <row r="228" spans="1:5" s="17" customFormat="1" ht="15" customHeight="1" x14ac:dyDescent="0.25">
      <c r="A228" s="5">
        <v>60</v>
      </c>
      <c r="B228" s="6" t="s">
        <v>78</v>
      </c>
      <c r="C228" s="37"/>
      <c r="D228" s="37"/>
      <c r="E228" s="16"/>
    </row>
    <row r="229" spans="1:5" ht="18.75" customHeight="1" x14ac:dyDescent="0.25">
      <c r="A229" s="8">
        <v>103</v>
      </c>
      <c r="B229" s="9" t="s">
        <v>276</v>
      </c>
      <c r="C229" s="35">
        <v>23.43</v>
      </c>
      <c r="D229" s="35">
        <v>15.57</v>
      </c>
      <c r="E229" s="1" t="s">
        <v>495</v>
      </c>
    </row>
    <row r="230" spans="1:5" ht="18.75" customHeight="1" x14ac:dyDescent="0.25">
      <c r="A230" s="8">
        <v>115</v>
      </c>
      <c r="B230" s="9" t="s">
        <v>79</v>
      </c>
      <c r="C230" s="35">
        <v>204.7</v>
      </c>
      <c r="D230" s="35">
        <v>146.96</v>
      </c>
      <c r="E230" s="1" t="s">
        <v>536</v>
      </c>
    </row>
    <row r="231" spans="1:5" ht="18.75" customHeight="1" x14ac:dyDescent="0.25">
      <c r="A231" s="8">
        <v>120</v>
      </c>
      <c r="B231" s="9" t="s">
        <v>332</v>
      </c>
      <c r="C231" s="35">
        <v>244.03</v>
      </c>
      <c r="D231" s="35">
        <v>153.26</v>
      </c>
      <c r="E231" s="1" t="s">
        <v>535</v>
      </c>
    </row>
    <row r="232" spans="1:5" ht="18.75" customHeight="1" x14ac:dyDescent="0.25">
      <c r="A232" s="8">
        <v>800</v>
      </c>
      <c r="B232" s="9" t="s">
        <v>13</v>
      </c>
      <c r="C232" s="35">
        <v>170.4</v>
      </c>
      <c r="D232" s="35">
        <v>15.67</v>
      </c>
      <c r="E232" s="1" t="s">
        <v>534</v>
      </c>
    </row>
    <row r="233" spans="1:5" ht="18.75" customHeight="1" x14ac:dyDescent="0.25">
      <c r="A233" s="12"/>
      <c r="B233" s="10" t="s">
        <v>80</v>
      </c>
      <c r="C233" s="38">
        <v>642.55999999999995</v>
      </c>
      <c r="D233" s="38">
        <v>331.46</v>
      </c>
      <c r="E233" s="56" t="s">
        <v>533</v>
      </c>
    </row>
    <row r="234" spans="1:5" ht="18.75" customHeight="1" x14ac:dyDescent="0.25">
      <c r="A234" s="13"/>
      <c r="B234" s="14" t="s">
        <v>81</v>
      </c>
      <c r="C234" s="38">
        <v>1314.37</v>
      </c>
      <c r="D234" s="38">
        <v>366.95</v>
      </c>
      <c r="E234" s="56" t="s">
        <v>623</v>
      </c>
    </row>
    <row r="235" spans="1:5" ht="18.75" customHeight="1" x14ac:dyDescent="0.25">
      <c r="A235" s="13"/>
      <c r="B235" s="107" t="s">
        <v>631</v>
      </c>
      <c r="C235" s="107"/>
      <c r="D235" s="107"/>
      <c r="E235" s="107"/>
    </row>
    <row r="236" spans="1:5" s="3" customFormat="1" ht="18" customHeight="1" x14ac:dyDescent="0.25">
      <c r="A236" s="109" t="s">
        <v>323</v>
      </c>
      <c r="B236" s="109"/>
      <c r="C236" s="109"/>
      <c r="D236" s="109"/>
      <c r="E236" s="109"/>
    </row>
    <row r="237" spans="1:5" s="3" customFormat="1" ht="16.5" customHeight="1" x14ac:dyDescent="0.25">
      <c r="A237" s="42"/>
      <c r="B237" s="43" t="s">
        <v>308</v>
      </c>
      <c r="C237" s="110" t="s">
        <v>383</v>
      </c>
      <c r="D237" s="110"/>
      <c r="E237" s="42"/>
    </row>
    <row r="238" spans="1:5" s="24" customFormat="1" ht="18.600000000000001" customHeight="1" x14ac:dyDescent="0.25">
      <c r="A238" s="12"/>
      <c r="B238" s="9"/>
      <c r="C238" s="111" t="s">
        <v>400</v>
      </c>
      <c r="D238" s="111" t="s">
        <v>356</v>
      </c>
      <c r="E238" s="44" t="s">
        <v>309</v>
      </c>
    </row>
    <row r="239" spans="1:5" s="24" customFormat="1" ht="18.600000000000001" customHeight="1" x14ac:dyDescent="0.25">
      <c r="A239" s="12"/>
      <c r="B239" s="9"/>
      <c r="C239" s="112"/>
      <c r="D239" s="112"/>
      <c r="E239" s="44" t="s">
        <v>310</v>
      </c>
    </row>
    <row r="240" spans="1:5" s="24" customFormat="1" ht="18.600000000000001" customHeight="1" x14ac:dyDescent="0.25">
      <c r="A240" s="12"/>
      <c r="B240" s="9"/>
      <c r="C240" s="12"/>
      <c r="D240" s="20"/>
      <c r="E240" s="44" t="s">
        <v>311</v>
      </c>
    </row>
    <row r="241" spans="1:5" s="45" customFormat="1" ht="18.600000000000001" customHeight="1" x14ac:dyDescent="0.25">
      <c r="A241" s="113"/>
      <c r="B241" s="113"/>
      <c r="C241" s="113"/>
      <c r="D241" s="113"/>
      <c r="E241" s="22" t="s">
        <v>312</v>
      </c>
    </row>
    <row r="242" spans="1:5" s="48" customFormat="1" ht="18.600000000000001" customHeight="1" x14ac:dyDescent="0.25">
      <c r="A242" s="46"/>
      <c r="B242" s="47"/>
      <c r="C242" s="46"/>
      <c r="D242" s="114" t="s">
        <v>313</v>
      </c>
      <c r="E242" s="114"/>
    </row>
    <row r="243" spans="1:5" s="24" customFormat="1" ht="18" customHeight="1" x14ac:dyDescent="0.25">
      <c r="A243" s="26" t="s">
        <v>50</v>
      </c>
      <c r="B243" s="10" t="s">
        <v>317</v>
      </c>
      <c r="C243" s="26"/>
      <c r="D243" s="23"/>
      <c r="E243" s="1"/>
    </row>
    <row r="244" spans="1:5" ht="18" customHeight="1" x14ac:dyDescent="0.25">
      <c r="A244" s="26" t="s">
        <v>26</v>
      </c>
      <c r="B244" s="10" t="s">
        <v>355</v>
      </c>
      <c r="C244" s="26"/>
      <c r="D244" s="23"/>
      <c r="E244" s="1"/>
    </row>
    <row r="245" spans="1:5" ht="18" customHeight="1" x14ac:dyDescent="0.25">
      <c r="A245" s="26" t="s">
        <v>58</v>
      </c>
      <c r="B245" s="10" t="s">
        <v>387</v>
      </c>
      <c r="C245" s="26"/>
      <c r="D245" s="23"/>
      <c r="E245" s="1"/>
    </row>
    <row r="246" spans="1:5" s="24" customFormat="1" ht="18" customHeight="1" x14ac:dyDescent="0.25">
      <c r="A246" s="11">
        <v>71</v>
      </c>
      <c r="B246" s="115" t="s">
        <v>82</v>
      </c>
      <c r="C246" s="115"/>
      <c r="D246" s="115"/>
      <c r="E246" s="1"/>
    </row>
    <row r="247" spans="1:5" s="76" customFormat="1" ht="18" customHeight="1" x14ac:dyDescent="0.25">
      <c r="A247" s="5">
        <v>1</v>
      </c>
      <c r="B247" s="6" t="s">
        <v>83</v>
      </c>
      <c r="C247" s="25"/>
      <c r="D247" s="19"/>
      <c r="E247" s="16"/>
    </row>
    <row r="248" spans="1:5" s="24" customFormat="1" ht="18" customHeight="1" x14ac:dyDescent="0.25">
      <c r="A248" s="8">
        <v>101</v>
      </c>
      <c r="B248" s="9" t="s">
        <v>84</v>
      </c>
      <c r="C248" s="35">
        <v>326.02999999999997</v>
      </c>
      <c r="D248" s="35">
        <v>55.89</v>
      </c>
      <c r="E248" s="1" t="s">
        <v>537</v>
      </c>
    </row>
    <row r="249" spans="1:5" s="24" customFormat="1" ht="15.75" customHeight="1" x14ac:dyDescent="0.25">
      <c r="A249" s="12"/>
      <c r="B249" s="10" t="s">
        <v>17</v>
      </c>
      <c r="C249" s="38">
        <v>326.02999999999997</v>
      </c>
      <c r="D249" s="38">
        <v>55.89</v>
      </c>
      <c r="E249" s="56" t="s">
        <v>537</v>
      </c>
    </row>
    <row r="250" spans="1:5" s="24" customFormat="1" ht="17.25" customHeight="1" x14ac:dyDescent="0.25">
      <c r="A250" s="12"/>
      <c r="B250" s="14" t="s">
        <v>85</v>
      </c>
      <c r="C250" s="38">
        <v>326.02999999999997</v>
      </c>
      <c r="D250" s="38">
        <v>55.89</v>
      </c>
      <c r="E250" s="56" t="s">
        <v>537</v>
      </c>
    </row>
    <row r="251" spans="1:5" s="24" customFormat="1" ht="18" customHeight="1" x14ac:dyDescent="0.25">
      <c r="A251" s="11">
        <v>75</v>
      </c>
      <c r="B251" s="10" t="s">
        <v>86</v>
      </c>
      <c r="C251" s="36"/>
      <c r="D251" s="36"/>
      <c r="E251" s="1"/>
    </row>
    <row r="252" spans="1:5" s="24" customFormat="1" ht="18" customHeight="1" x14ac:dyDescent="0.25">
      <c r="A252" s="8">
        <v>101</v>
      </c>
      <c r="B252" s="9" t="s">
        <v>87</v>
      </c>
      <c r="C252" s="35">
        <v>125.68</v>
      </c>
      <c r="D252" s="35">
        <v>194.77</v>
      </c>
      <c r="E252" s="1" t="s">
        <v>538</v>
      </c>
    </row>
    <row r="253" spans="1:5" s="24" customFormat="1" ht="18" customHeight="1" x14ac:dyDescent="0.25">
      <c r="A253" s="8">
        <v>800</v>
      </c>
      <c r="B253" s="9" t="s">
        <v>13</v>
      </c>
      <c r="C253" s="35">
        <v>8018.21</v>
      </c>
      <c r="D253" s="35">
        <v>8227.7900000000009</v>
      </c>
      <c r="E253" s="1" t="s">
        <v>539</v>
      </c>
    </row>
    <row r="254" spans="1:5" s="24" customFormat="1" ht="18" customHeight="1" x14ac:dyDescent="0.25">
      <c r="A254" s="13"/>
      <c r="B254" s="14" t="s">
        <v>88</v>
      </c>
      <c r="C254" s="38">
        <v>8143.89</v>
      </c>
      <c r="D254" s="38">
        <v>8422.56</v>
      </c>
      <c r="E254" s="56" t="s">
        <v>539</v>
      </c>
    </row>
    <row r="255" spans="1:5" s="24" customFormat="1" ht="18" customHeight="1" x14ac:dyDescent="0.25">
      <c r="A255" s="12"/>
      <c r="B255" s="10" t="s">
        <v>89</v>
      </c>
      <c r="C255" s="38">
        <v>10279.19</v>
      </c>
      <c r="D255" s="38">
        <v>9098.93</v>
      </c>
      <c r="E255" s="56" t="s">
        <v>521</v>
      </c>
    </row>
    <row r="256" spans="1:5" s="24" customFormat="1" ht="18" customHeight="1" x14ac:dyDescent="0.25">
      <c r="A256" s="26" t="s">
        <v>90</v>
      </c>
      <c r="B256" s="10" t="s">
        <v>279</v>
      </c>
      <c r="C256" s="36"/>
      <c r="D256" s="36"/>
      <c r="E256" s="1"/>
    </row>
    <row r="257" spans="1:5" s="24" customFormat="1" ht="18" customHeight="1" x14ac:dyDescent="0.25">
      <c r="A257" s="11">
        <v>202</v>
      </c>
      <c r="B257" s="10" t="s">
        <v>91</v>
      </c>
      <c r="C257" s="36"/>
      <c r="D257" s="36"/>
      <c r="E257" s="1"/>
    </row>
    <row r="258" spans="1:5" s="76" customFormat="1" ht="18" customHeight="1" x14ac:dyDescent="0.25">
      <c r="A258" s="5">
        <v>1</v>
      </c>
      <c r="B258" s="6" t="s">
        <v>92</v>
      </c>
      <c r="C258" s="37"/>
      <c r="D258" s="37"/>
      <c r="E258" s="16"/>
    </row>
    <row r="259" spans="1:5" s="24" customFormat="1" ht="18" customHeight="1" x14ac:dyDescent="0.25">
      <c r="A259" s="8">
        <v>101</v>
      </c>
      <c r="B259" s="9" t="s">
        <v>633</v>
      </c>
      <c r="C259" s="35" t="s">
        <v>635</v>
      </c>
      <c r="D259" s="35">
        <v>39.18</v>
      </c>
      <c r="E259" s="1" t="s">
        <v>624</v>
      </c>
    </row>
    <row r="260" spans="1:5" s="24" customFormat="1" ht="18" customHeight="1" x14ac:dyDescent="0.25">
      <c r="A260" s="8">
        <v>102</v>
      </c>
      <c r="B260" s="9" t="s">
        <v>93</v>
      </c>
      <c r="C260" s="35" t="s">
        <v>634</v>
      </c>
      <c r="D260" s="35">
        <v>1.0900000000000001</v>
      </c>
      <c r="E260" s="1" t="s">
        <v>608</v>
      </c>
    </row>
    <row r="261" spans="1:5" s="24" customFormat="1" ht="18" customHeight="1" x14ac:dyDescent="0.25">
      <c r="A261" s="8">
        <v>103</v>
      </c>
      <c r="B261" s="9" t="s">
        <v>94</v>
      </c>
      <c r="C261" s="35">
        <v>206.3</v>
      </c>
      <c r="D261" s="35">
        <v>11.42</v>
      </c>
      <c r="E261" s="1" t="s">
        <v>588</v>
      </c>
    </row>
    <row r="262" spans="1:5" s="24" customFormat="1" ht="18" customHeight="1" x14ac:dyDescent="0.25">
      <c r="A262" s="12"/>
      <c r="B262" s="10" t="s">
        <v>17</v>
      </c>
      <c r="C262" s="38">
        <f>SUM(C259:C261)</f>
        <v>206.3</v>
      </c>
      <c r="D262" s="38">
        <v>51.69</v>
      </c>
      <c r="E262" s="56" t="s">
        <v>609</v>
      </c>
    </row>
    <row r="263" spans="1:5" s="24" customFormat="1" ht="18" customHeight="1" x14ac:dyDescent="0.25">
      <c r="A263" s="12"/>
      <c r="B263" s="106" t="s">
        <v>636</v>
      </c>
      <c r="C263" s="106"/>
      <c r="D263" s="106"/>
      <c r="E263" s="106"/>
    </row>
    <row r="264" spans="1:5" s="3" customFormat="1" ht="17.25" customHeight="1" x14ac:dyDescent="0.25">
      <c r="A264" s="109" t="s">
        <v>323</v>
      </c>
      <c r="B264" s="109"/>
      <c r="C264" s="109"/>
      <c r="D264" s="109"/>
      <c r="E264" s="109"/>
    </row>
    <row r="265" spans="1:5" s="3" customFormat="1" ht="16.5" customHeight="1" x14ac:dyDescent="0.25">
      <c r="A265" s="42"/>
      <c r="B265" s="43" t="s">
        <v>308</v>
      </c>
      <c r="C265" s="110" t="s">
        <v>383</v>
      </c>
      <c r="D265" s="110"/>
      <c r="E265" s="42"/>
    </row>
    <row r="266" spans="1:5" s="24" customFormat="1" ht="18" customHeight="1" x14ac:dyDescent="0.25">
      <c r="A266" s="12"/>
      <c r="B266" s="9"/>
      <c r="C266" s="111" t="s">
        <v>400</v>
      </c>
      <c r="D266" s="111" t="s">
        <v>356</v>
      </c>
      <c r="E266" s="44" t="s">
        <v>309</v>
      </c>
    </row>
    <row r="267" spans="1:5" s="24" customFormat="1" ht="18" customHeight="1" x14ac:dyDescent="0.25">
      <c r="A267" s="12"/>
      <c r="B267" s="9"/>
      <c r="C267" s="112"/>
      <c r="D267" s="112"/>
      <c r="E267" s="44" t="s">
        <v>310</v>
      </c>
    </row>
    <row r="268" spans="1:5" s="24" customFormat="1" ht="18" customHeight="1" x14ac:dyDescent="0.25">
      <c r="A268" s="12"/>
      <c r="B268" s="9"/>
      <c r="C268" s="12"/>
      <c r="D268" s="20"/>
      <c r="E268" s="44" t="s">
        <v>311</v>
      </c>
    </row>
    <row r="269" spans="1:5" s="45" customFormat="1" ht="18.600000000000001" customHeight="1" x14ac:dyDescent="0.25">
      <c r="A269" s="113"/>
      <c r="B269" s="113"/>
      <c r="C269" s="113"/>
      <c r="D269" s="113"/>
      <c r="E269" s="22" t="s">
        <v>312</v>
      </c>
    </row>
    <row r="270" spans="1:5" s="48" customFormat="1" ht="18.600000000000001" customHeight="1" x14ac:dyDescent="0.25">
      <c r="A270" s="46"/>
      <c r="B270" s="47"/>
      <c r="C270" s="46"/>
      <c r="D270" s="114" t="s">
        <v>313</v>
      </c>
      <c r="E270" s="114"/>
    </row>
    <row r="271" spans="1:5" s="24" customFormat="1" ht="18.75" customHeight="1" x14ac:dyDescent="0.25">
      <c r="A271" s="26" t="s">
        <v>50</v>
      </c>
      <c r="B271" s="10" t="s">
        <v>317</v>
      </c>
      <c r="C271" s="26"/>
      <c r="D271" s="23"/>
      <c r="E271" s="1"/>
    </row>
    <row r="272" spans="1:5" ht="18" customHeight="1" x14ac:dyDescent="0.25">
      <c r="A272" s="26" t="s">
        <v>26</v>
      </c>
      <c r="B272" s="10" t="s">
        <v>322</v>
      </c>
      <c r="C272" s="26"/>
      <c r="D272" s="23"/>
      <c r="E272" s="1"/>
    </row>
    <row r="273" spans="1:5" ht="18" customHeight="1" x14ac:dyDescent="0.25">
      <c r="A273" s="26" t="s">
        <v>90</v>
      </c>
      <c r="B273" s="10" t="s">
        <v>318</v>
      </c>
      <c r="C273" s="26"/>
      <c r="D273" s="23"/>
      <c r="E273" s="1"/>
    </row>
    <row r="274" spans="1:5" s="24" customFormat="1" ht="18" customHeight="1" x14ac:dyDescent="0.25">
      <c r="A274" s="11">
        <v>202</v>
      </c>
      <c r="B274" s="10" t="s">
        <v>388</v>
      </c>
      <c r="C274" s="36"/>
      <c r="D274" s="36"/>
      <c r="E274" s="1"/>
    </row>
    <row r="275" spans="1:5" s="76" customFormat="1" ht="18" customHeight="1" x14ac:dyDescent="0.25">
      <c r="A275" s="5">
        <v>2</v>
      </c>
      <c r="B275" s="6" t="s">
        <v>206</v>
      </c>
      <c r="C275" s="37"/>
      <c r="D275" s="37"/>
      <c r="E275" s="16"/>
    </row>
    <row r="276" spans="1:5" s="24" customFormat="1" ht="18" customHeight="1" x14ac:dyDescent="0.25">
      <c r="A276" s="8">
        <v>101</v>
      </c>
      <c r="B276" s="9" t="s">
        <v>95</v>
      </c>
      <c r="C276" s="35">
        <v>30.21</v>
      </c>
      <c r="D276" s="35">
        <v>0.22</v>
      </c>
      <c r="E276" s="1" t="s">
        <v>540</v>
      </c>
    </row>
    <row r="277" spans="1:5" s="24" customFormat="1" ht="18" customHeight="1" x14ac:dyDescent="0.25">
      <c r="A277" s="12"/>
      <c r="B277" s="10" t="s">
        <v>19</v>
      </c>
      <c r="C277" s="38">
        <v>30.21</v>
      </c>
      <c r="D277" s="38">
        <v>0.22</v>
      </c>
      <c r="E277" s="56" t="s">
        <v>540</v>
      </c>
    </row>
    <row r="278" spans="1:5" s="76" customFormat="1" ht="18" customHeight="1" x14ac:dyDescent="0.25">
      <c r="A278" s="5">
        <v>4</v>
      </c>
      <c r="B278" s="6" t="s">
        <v>96</v>
      </c>
      <c r="C278" s="37"/>
      <c r="D278" s="37"/>
      <c r="E278" s="16"/>
    </row>
    <row r="279" spans="1:5" s="24" customFormat="1" ht="18" customHeight="1" x14ac:dyDescent="0.25">
      <c r="A279" s="8">
        <v>101</v>
      </c>
      <c r="B279" s="9" t="s">
        <v>97</v>
      </c>
      <c r="C279" s="35">
        <v>3.02</v>
      </c>
      <c r="D279" s="35">
        <v>0.85</v>
      </c>
      <c r="E279" s="1" t="s">
        <v>541</v>
      </c>
    </row>
    <row r="280" spans="1:5" s="24" customFormat="1" ht="18" customHeight="1" x14ac:dyDescent="0.25">
      <c r="A280" s="8">
        <v>800</v>
      </c>
      <c r="B280" s="9" t="s">
        <v>13</v>
      </c>
      <c r="C280" s="35">
        <v>16.62</v>
      </c>
      <c r="D280" s="35">
        <v>2.52</v>
      </c>
      <c r="E280" s="1" t="s">
        <v>610</v>
      </c>
    </row>
    <row r="281" spans="1:5" s="24" customFormat="1" ht="18" customHeight="1" x14ac:dyDescent="0.25">
      <c r="A281" s="21"/>
      <c r="B281" s="10" t="s">
        <v>55</v>
      </c>
      <c r="C281" s="38">
        <v>19.64</v>
      </c>
      <c r="D281" s="38">
        <v>3.37</v>
      </c>
      <c r="E281" s="56" t="s">
        <v>537</v>
      </c>
    </row>
    <row r="282" spans="1:5" ht="18" customHeight="1" x14ac:dyDescent="0.25">
      <c r="A282" s="62"/>
      <c r="B282" s="77" t="s">
        <v>98</v>
      </c>
      <c r="C282" s="38">
        <v>9807.59</v>
      </c>
      <c r="D282" s="38">
        <v>55.28</v>
      </c>
      <c r="E282" s="56" t="s">
        <v>611</v>
      </c>
    </row>
    <row r="283" spans="1:5" ht="18" customHeight="1" x14ac:dyDescent="0.25">
      <c r="A283" s="11">
        <v>210</v>
      </c>
      <c r="B283" s="10" t="s">
        <v>99</v>
      </c>
      <c r="C283" s="26"/>
      <c r="D283" s="23"/>
      <c r="E283" s="1"/>
    </row>
    <row r="284" spans="1:5" s="17" customFormat="1" ht="18" customHeight="1" x14ac:dyDescent="0.25">
      <c r="A284" s="5">
        <v>1</v>
      </c>
      <c r="B284" s="6" t="s">
        <v>100</v>
      </c>
      <c r="C284" s="25"/>
      <c r="D284" s="19"/>
      <c r="E284" s="16"/>
    </row>
    <row r="285" spans="1:5" ht="18" customHeight="1" x14ac:dyDescent="0.25">
      <c r="A285" s="8">
        <v>104</v>
      </c>
      <c r="B285" s="9" t="s">
        <v>101</v>
      </c>
      <c r="C285" s="35">
        <v>51.32</v>
      </c>
      <c r="D285" s="35">
        <v>6.34</v>
      </c>
      <c r="E285" s="1" t="s">
        <v>542</v>
      </c>
    </row>
    <row r="286" spans="1:5" ht="18" customHeight="1" x14ac:dyDescent="0.25">
      <c r="A286" s="12"/>
      <c r="B286" s="10" t="s">
        <v>17</v>
      </c>
      <c r="C286" s="38">
        <v>51.32</v>
      </c>
      <c r="D286" s="38">
        <v>6.34</v>
      </c>
      <c r="E286" s="56" t="s">
        <v>542</v>
      </c>
    </row>
    <row r="287" spans="1:5" s="17" customFormat="1" ht="18" customHeight="1" x14ac:dyDescent="0.25">
      <c r="A287" s="5">
        <v>4</v>
      </c>
      <c r="B287" s="6" t="s">
        <v>102</v>
      </c>
      <c r="C287" s="37"/>
      <c r="D287" s="37"/>
      <c r="E287" s="16"/>
    </row>
    <row r="288" spans="1:5" ht="18" customHeight="1" x14ac:dyDescent="0.25">
      <c r="A288" s="8">
        <v>104</v>
      </c>
      <c r="B288" s="9" t="s">
        <v>103</v>
      </c>
      <c r="C288" s="39">
        <v>73.73</v>
      </c>
      <c r="D288" s="39">
        <v>92.73</v>
      </c>
      <c r="E288" s="1" t="s">
        <v>543</v>
      </c>
    </row>
    <row r="289" spans="1:5" ht="18" customHeight="1" x14ac:dyDescent="0.25">
      <c r="A289" s="12"/>
      <c r="B289" s="10" t="s">
        <v>55</v>
      </c>
      <c r="C289" s="40">
        <v>73.73</v>
      </c>
      <c r="D289" s="40">
        <v>92.73</v>
      </c>
      <c r="E289" s="56" t="s">
        <v>543</v>
      </c>
    </row>
    <row r="290" spans="1:5" s="24" customFormat="1" ht="19.5" customHeight="1" x14ac:dyDescent="0.25">
      <c r="A290" s="12"/>
      <c r="B290" s="14" t="s">
        <v>104</v>
      </c>
      <c r="C290" s="38">
        <v>125.05</v>
      </c>
      <c r="D290" s="38">
        <v>99.07</v>
      </c>
      <c r="E290" s="56" t="s">
        <v>436</v>
      </c>
    </row>
    <row r="291" spans="1:5" s="3" customFormat="1" ht="19.5" customHeight="1" x14ac:dyDescent="0.25">
      <c r="A291" s="109" t="s">
        <v>323</v>
      </c>
      <c r="B291" s="109"/>
      <c r="C291" s="109"/>
      <c r="D291" s="109"/>
      <c r="E291" s="109"/>
    </row>
    <row r="292" spans="1:5" s="3" customFormat="1" ht="18" customHeight="1" x14ac:dyDescent="0.25">
      <c r="A292" s="42"/>
      <c r="B292" s="43" t="s">
        <v>308</v>
      </c>
      <c r="C292" s="110" t="s">
        <v>383</v>
      </c>
      <c r="D292" s="110"/>
      <c r="E292" s="42"/>
    </row>
    <row r="293" spans="1:5" s="24" customFormat="1" ht="18.600000000000001" customHeight="1" x14ac:dyDescent="0.25">
      <c r="A293" s="12"/>
      <c r="B293" s="9"/>
      <c r="C293" s="111" t="s">
        <v>400</v>
      </c>
      <c r="D293" s="111" t="s">
        <v>356</v>
      </c>
      <c r="E293" s="44" t="s">
        <v>309</v>
      </c>
    </row>
    <row r="294" spans="1:5" s="24" customFormat="1" ht="18.600000000000001" customHeight="1" x14ac:dyDescent="0.25">
      <c r="A294" s="12"/>
      <c r="B294" s="9"/>
      <c r="C294" s="112"/>
      <c r="D294" s="112"/>
      <c r="E294" s="44" t="s">
        <v>310</v>
      </c>
    </row>
    <row r="295" spans="1:5" s="24" customFormat="1" ht="18.600000000000001" customHeight="1" x14ac:dyDescent="0.25">
      <c r="A295" s="12"/>
      <c r="B295" s="9"/>
      <c r="C295" s="12"/>
      <c r="D295" s="20"/>
      <c r="E295" s="44" t="s">
        <v>311</v>
      </c>
    </row>
    <row r="296" spans="1:5" s="45" customFormat="1" ht="18.600000000000001" customHeight="1" x14ac:dyDescent="0.25">
      <c r="A296" s="113"/>
      <c r="B296" s="113"/>
      <c r="C296" s="113"/>
      <c r="D296" s="113"/>
      <c r="E296" s="22" t="s">
        <v>312</v>
      </c>
    </row>
    <row r="297" spans="1:5" s="48" customFormat="1" ht="18.600000000000001" customHeight="1" x14ac:dyDescent="0.25">
      <c r="A297" s="46"/>
      <c r="B297" s="47"/>
      <c r="C297" s="46"/>
      <c r="D297" s="114" t="s">
        <v>313</v>
      </c>
      <c r="E297" s="114"/>
    </row>
    <row r="298" spans="1:5" s="24" customFormat="1" ht="19.5" customHeight="1" x14ac:dyDescent="0.25">
      <c r="A298" s="26" t="s">
        <v>50</v>
      </c>
      <c r="B298" s="10" t="s">
        <v>317</v>
      </c>
      <c r="C298" s="26"/>
      <c r="D298" s="23"/>
      <c r="E298" s="1"/>
    </row>
    <row r="299" spans="1:5" ht="19.5" customHeight="1" x14ac:dyDescent="0.25">
      <c r="A299" s="26" t="s">
        <v>26</v>
      </c>
      <c r="B299" s="10" t="s">
        <v>355</v>
      </c>
      <c r="C299" s="26"/>
      <c r="D299" s="23"/>
      <c r="E299" s="1"/>
    </row>
    <row r="300" spans="1:5" ht="19.5" customHeight="1" x14ac:dyDescent="0.25">
      <c r="A300" s="26" t="s">
        <v>90</v>
      </c>
      <c r="B300" s="10" t="s">
        <v>318</v>
      </c>
      <c r="C300" s="26"/>
      <c r="D300" s="23"/>
      <c r="E300" s="1"/>
    </row>
    <row r="301" spans="1:5" ht="19.5" customHeight="1" x14ac:dyDescent="0.25">
      <c r="A301" s="11">
        <v>215</v>
      </c>
      <c r="B301" s="10" t="s">
        <v>105</v>
      </c>
      <c r="C301" s="36"/>
      <c r="D301" s="36"/>
      <c r="E301" s="1"/>
    </row>
    <row r="302" spans="1:5" ht="19.5" customHeight="1" x14ac:dyDescent="0.25">
      <c r="A302" s="5">
        <v>1</v>
      </c>
      <c r="B302" s="6" t="s">
        <v>106</v>
      </c>
      <c r="C302" s="37"/>
      <c r="D302" s="37"/>
      <c r="E302" s="1"/>
    </row>
    <row r="303" spans="1:5" ht="19.5" customHeight="1" x14ac:dyDescent="0.25">
      <c r="A303" s="8">
        <v>102</v>
      </c>
      <c r="B303" s="9" t="s">
        <v>207</v>
      </c>
      <c r="C303" s="35">
        <v>43.03</v>
      </c>
      <c r="D303" s="35">
        <v>34.47</v>
      </c>
      <c r="E303" s="1" t="s">
        <v>544</v>
      </c>
    </row>
    <row r="304" spans="1:5" ht="19.5" customHeight="1" x14ac:dyDescent="0.25">
      <c r="A304" s="8">
        <v>103</v>
      </c>
      <c r="B304" s="9" t="s">
        <v>208</v>
      </c>
      <c r="C304" s="35">
        <v>257.48</v>
      </c>
      <c r="D304" s="35">
        <v>257.95999999999998</v>
      </c>
      <c r="E304" s="1" t="s">
        <v>396</v>
      </c>
    </row>
    <row r="305" spans="1:5" ht="19.5" customHeight="1" x14ac:dyDescent="0.25">
      <c r="A305" s="8">
        <v>104</v>
      </c>
      <c r="B305" s="9" t="s">
        <v>107</v>
      </c>
      <c r="C305" s="35">
        <v>0.03</v>
      </c>
      <c r="D305" s="35">
        <v>0.13</v>
      </c>
      <c r="E305" s="1" t="s">
        <v>545</v>
      </c>
    </row>
    <row r="306" spans="1:5" ht="19.5" customHeight="1" x14ac:dyDescent="0.25">
      <c r="A306" s="8">
        <v>501</v>
      </c>
      <c r="B306" s="9" t="s">
        <v>75</v>
      </c>
      <c r="C306" s="35">
        <v>27.87</v>
      </c>
      <c r="D306" s="35">
        <v>3.44</v>
      </c>
      <c r="E306" s="1" t="s">
        <v>546</v>
      </c>
    </row>
    <row r="307" spans="1:5" ht="19.5" customHeight="1" x14ac:dyDescent="0.25">
      <c r="A307" s="8">
        <v>800</v>
      </c>
      <c r="B307" s="9" t="s">
        <v>13</v>
      </c>
      <c r="C307" s="35" t="s">
        <v>637</v>
      </c>
      <c r="D307" s="35">
        <v>40.36</v>
      </c>
      <c r="E307" s="1" t="s">
        <v>612</v>
      </c>
    </row>
    <row r="308" spans="1:5" ht="19.5" customHeight="1" x14ac:dyDescent="0.25">
      <c r="A308" s="12"/>
      <c r="B308" s="10" t="s">
        <v>17</v>
      </c>
      <c r="C308" s="38">
        <v>3126.99</v>
      </c>
      <c r="D308" s="38">
        <v>336.36</v>
      </c>
      <c r="E308" s="56" t="s">
        <v>613</v>
      </c>
    </row>
    <row r="309" spans="1:5" ht="19.5" customHeight="1" x14ac:dyDescent="0.25">
      <c r="A309" s="12"/>
      <c r="B309" s="10" t="s">
        <v>343</v>
      </c>
      <c r="C309" s="38">
        <v>3126.99</v>
      </c>
      <c r="D309" s="38">
        <v>336.36</v>
      </c>
      <c r="E309" s="56" t="s">
        <v>613</v>
      </c>
    </row>
    <row r="310" spans="1:5" ht="19.5" customHeight="1" x14ac:dyDescent="0.25">
      <c r="A310" s="11">
        <v>216</v>
      </c>
      <c r="B310" s="10" t="s">
        <v>108</v>
      </c>
      <c r="C310" s="26"/>
      <c r="D310" s="26"/>
      <c r="E310" s="1"/>
    </row>
    <row r="311" spans="1:5" ht="19.5" customHeight="1" x14ac:dyDescent="0.25">
      <c r="A311" s="5">
        <v>1</v>
      </c>
      <c r="B311" s="6" t="s">
        <v>109</v>
      </c>
      <c r="C311" s="25"/>
      <c r="D311" s="25"/>
      <c r="E311" s="1"/>
    </row>
    <row r="312" spans="1:5" ht="19.5" customHeight="1" x14ac:dyDescent="0.25">
      <c r="A312" s="8">
        <v>106</v>
      </c>
      <c r="B312" s="9" t="s">
        <v>110</v>
      </c>
      <c r="C312" s="35">
        <v>236.63</v>
      </c>
      <c r="D312" s="35">
        <v>182.32</v>
      </c>
      <c r="E312" s="1" t="s">
        <v>523</v>
      </c>
    </row>
    <row r="313" spans="1:5" ht="19.5" customHeight="1" x14ac:dyDescent="0.25">
      <c r="A313" s="8">
        <v>107</v>
      </c>
      <c r="B313" s="9" t="s">
        <v>111</v>
      </c>
      <c r="C313" s="35">
        <v>0.72</v>
      </c>
      <c r="D313" s="35">
        <v>0.3</v>
      </c>
      <c r="E313" s="1" t="s">
        <v>547</v>
      </c>
    </row>
    <row r="314" spans="1:5" ht="19.5" customHeight="1" x14ac:dyDescent="0.25">
      <c r="A314" s="21"/>
      <c r="B314" s="10" t="s">
        <v>17</v>
      </c>
      <c r="C314" s="38">
        <v>237.35</v>
      </c>
      <c r="D314" s="38">
        <v>182.62</v>
      </c>
      <c r="E314" s="78" t="s">
        <v>523</v>
      </c>
    </row>
    <row r="315" spans="1:5" ht="21.75" customHeight="1" x14ac:dyDescent="0.25">
      <c r="A315" s="13"/>
      <c r="B315" s="14" t="s">
        <v>112</v>
      </c>
      <c r="C315" s="38">
        <v>237.35</v>
      </c>
      <c r="D315" s="38">
        <v>182.62</v>
      </c>
      <c r="E315" s="56" t="s">
        <v>523</v>
      </c>
    </row>
    <row r="316" spans="1:5" ht="22.5" customHeight="1" x14ac:dyDescent="0.25">
      <c r="A316" s="13"/>
      <c r="B316" s="107" t="s">
        <v>638</v>
      </c>
      <c r="C316" s="107"/>
      <c r="D316" s="107"/>
      <c r="E316" s="107"/>
    </row>
    <row r="317" spans="1:5" s="3" customFormat="1" ht="21" customHeight="1" x14ac:dyDescent="0.25">
      <c r="A317" s="109" t="s">
        <v>323</v>
      </c>
      <c r="B317" s="109"/>
      <c r="C317" s="109"/>
      <c r="D317" s="109"/>
      <c r="E317" s="109"/>
    </row>
    <row r="318" spans="1:5" s="3" customFormat="1" ht="18" customHeight="1" x14ac:dyDescent="0.25">
      <c r="A318" s="42"/>
      <c r="B318" s="43" t="s">
        <v>308</v>
      </c>
      <c r="C318" s="110" t="s">
        <v>383</v>
      </c>
      <c r="D318" s="110"/>
      <c r="E318" s="42"/>
    </row>
    <row r="319" spans="1:5" s="24" customFormat="1" ht="18.600000000000001" customHeight="1" x14ac:dyDescent="0.25">
      <c r="A319" s="12"/>
      <c r="B319" s="9"/>
      <c r="C319" s="111" t="s">
        <v>400</v>
      </c>
      <c r="D319" s="111" t="s">
        <v>356</v>
      </c>
      <c r="E319" s="44" t="s">
        <v>309</v>
      </c>
    </row>
    <row r="320" spans="1:5" s="24" customFormat="1" ht="18.600000000000001" customHeight="1" x14ac:dyDescent="0.25">
      <c r="A320" s="12"/>
      <c r="B320" s="9"/>
      <c r="C320" s="112"/>
      <c r="D320" s="112"/>
      <c r="E320" s="44" t="s">
        <v>310</v>
      </c>
    </row>
    <row r="321" spans="1:5" s="24" customFormat="1" ht="18.600000000000001" customHeight="1" x14ac:dyDescent="0.25">
      <c r="A321" s="12"/>
      <c r="B321" s="9"/>
      <c r="C321" s="12"/>
      <c r="D321" s="20"/>
      <c r="E321" s="44" t="s">
        <v>311</v>
      </c>
    </row>
    <row r="322" spans="1:5" s="45" customFormat="1" ht="18.600000000000001" customHeight="1" x14ac:dyDescent="0.25">
      <c r="A322" s="113"/>
      <c r="B322" s="113"/>
      <c r="C322" s="113"/>
      <c r="D322" s="113"/>
      <c r="E322" s="22" t="s">
        <v>312</v>
      </c>
    </row>
    <row r="323" spans="1:5" s="48" customFormat="1" ht="17.25" customHeight="1" x14ac:dyDescent="0.25">
      <c r="A323" s="46"/>
      <c r="B323" s="47"/>
      <c r="C323" s="46"/>
      <c r="D323" s="114" t="s">
        <v>313</v>
      </c>
      <c r="E323" s="114"/>
    </row>
    <row r="324" spans="1:5" s="24" customFormat="1" ht="18.75" customHeight="1" x14ac:dyDescent="0.25">
      <c r="A324" s="26" t="s">
        <v>50</v>
      </c>
      <c r="B324" s="10" t="s">
        <v>317</v>
      </c>
      <c r="C324" s="26"/>
      <c r="D324" s="23"/>
      <c r="E324" s="1"/>
    </row>
    <row r="325" spans="1:5" ht="18.75" customHeight="1" x14ac:dyDescent="0.25">
      <c r="A325" s="26" t="s">
        <v>26</v>
      </c>
      <c r="B325" s="10" t="s">
        <v>355</v>
      </c>
      <c r="C325" s="26"/>
      <c r="D325" s="23"/>
      <c r="E325" s="1"/>
    </row>
    <row r="326" spans="1:5" ht="18.75" customHeight="1" x14ac:dyDescent="0.25">
      <c r="A326" s="26" t="s">
        <v>90</v>
      </c>
      <c r="B326" s="10" t="s">
        <v>344</v>
      </c>
      <c r="C326" s="26"/>
      <c r="D326" s="23"/>
      <c r="E326" s="1"/>
    </row>
    <row r="327" spans="1:5" ht="18.75" customHeight="1" x14ac:dyDescent="0.25">
      <c r="A327" s="11">
        <v>220</v>
      </c>
      <c r="B327" s="10" t="s">
        <v>113</v>
      </c>
      <c r="C327" s="36"/>
      <c r="D327" s="36"/>
      <c r="E327" s="1"/>
    </row>
    <row r="328" spans="1:5" s="17" customFormat="1" ht="18.75" customHeight="1" x14ac:dyDescent="0.25">
      <c r="A328" s="5">
        <v>60</v>
      </c>
      <c r="B328" s="6" t="s">
        <v>114</v>
      </c>
      <c r="C328" s="37"/>
      <c r="D328" s="37"/>
      <c r="E328" s="16"/>
    </row>
    <row r="329" spans="1:5" ht="18.75" customHeight="1" x14ac:dyDescent="0.25">
      <c r="A329" s="8">
        <v>800</v>
      </c>
      <c r="B329" s="9" t="s">
        <v>13</v>
      </c>
      <c r="C329" s="35">
        <v>10.41</v>
      </c>
      <c r="D329" s="35">
        <v>7.44</v>
      </c>
      <c r="E329" s="1" t="s">
        <v>465</v>
      </c>
    </row>
    <row r="330" spans="1:5" ht="18.75" customHeight="1" x14ac:dyDescent="0.25">
      <c r="A330" s="12"/>
      <c r="B330" s="10" t="s">
        <v>80</v>
      </c>
      <c r="C330" s="38">
        <v>10.41</v>
      </c>
      <c r="D330" s="38">
        <v>7.44</v>
      </c>
      <c r="E330" s="56" t="s">
        <v>465</v>
      </c>
    </row>
    <row r="331" spans="1:5" ht="18.75" customHeight="1" x14ac:dyDescent="0.25">
      <c r="A331" s="12"/>
      <c r="B331" s="14" t="s">
        <v>115</v>
      </c>
      <c r="C331" s="38">
        <v>10.41</v>
      </c>
      <c r="D331" s="38">
        <v>7.44</v>
      </c>
      <c r="E331" s="56" t="s">
        <v>465</v>
      </c>
    </row>
    <row r="332" spans="1:5" ht="18.75" customHeight="1" x14ac:dyDescent="0.25">
      <c r="A332" s="11">
        <v>230</v>
      </c>
      <c r="B332" s="10" t="s">
        <v>116</v>
      </c>
      <c r="C332" s="36"/>
      <c r="D332" s="36"/>
      <c r="E332" s="1"/>
    </row>
    <row r="333" spans="1:5" ht="18.75" customHeight="1" x14ac:dyDescent="0.25">
      <c r="A333" s="8">
        <v>800</v>
      </c>
      <c r="B333" s="9" t="s">
        <v>13</v>
      </c>
      <c r="C333" s="35">
        <v>4.57</v>
      </c>
      <c r="D333" s="35">
        <v>3.05</v>
      </c>
      <c r="E333" s="1" t="s">
        <v>495</v>
      </c>
    </row>
    <row r="334" spans="1:5" ht="18.75" customHeight="1" x14ac:dyDescent="0.25">
      <c r="A334" s="13"/>
      <c r="B334" s="14" t="s">
        <v>117</v>
      </c>
      <c r="C334" s="38">
        <v>4.57</v>
      </c>
      <c r="D334" s="38">
        <v>3.05</v>
      </c>
      <c r="E334" s="56" t="s">
        <v>495</v>
      </c>
    </row>
    <row r="335" spans="1:5" ht="18.75" customHeight="1" x14ac:dyDescent="0.25">
      <c r="A335" s="11">
        <v>235</v>
      </c>
      <c r="B335" s="14" t="s">
        <v>594</v>
      </c>
      <c r="C335" s="79"/>
      <c r="D335" s="79"/>
      <c r="E335" s="22"/>
    </row>
    <row r="336" spans="1:5" ht="18.75" customHeight="1" x14ac:dyDescent="0.25">
      <c r="A336" s="19">
        <v>60</v>
      </c>
      <c r="B336" s="80" t="s">
        <v>615</v>
      </c>
      <c r="C336" s="79"/>
      <c r="D336" s="79"/>
      <c r="E336" s="22"/>
    </row>
    <row r="337" spans="1:5" ht="18.75" customHeight="1" x14ac:dyDescent="0.25">
      <c r="A337" s="20">
        <v>800</v>
      </c>
      <c r="B337" s="81" t="s">
        <v>13</v>
      </c>
      <c r="C337" s="82" t="s">
        <v>640</v>
      </c>
      <c r="D337" s="82" t="s">
        <v>212</v>
      </c>
      <c r="E337" s="7" t="s">
        <v>212</v>
      </c>
    </row>
    <row r="338" spans="1:5" ht="18.75" customHeight="1" x14ac:dyDescent="0.25">
      <c r="A338" s="13"/>
      <c r="B338" s="14" t="s">
        <v>595</v>
      </c>
      <c r="C338" s="38">
        <v>16690.990000000002</v>
      </c>
      <c r="D338" s="38" t="s">
        <v>212</v>
      </c>
      <c r="E338" s="56" t="s">
        <v>212</v>
      </c>
    </row>
    <row r="339" spans="1:5" ht="18.75" customHeight="1" x14ac:dyDescent="0.25">
      <c r="A339" s="12"/>
      <c r="B339" s="10" t="s">
        <v>625</v>
      </c>
      <c r="C339" s="38">
        <v>30002.95</v>
      </c>
      <c r="D339" s="38">
        <v>683.82</v>
      </c>
      <c r="E339" s="56" t="s">
        <v>614</v>
      </c>
    </row>
    <row r="340" spans="1:5" ht="18.75" customHeight="1" x14ac:dyDescent="0.25">
      <c r="A340" s="26"/>
      <c r="B340" s="10"/>
      <c r="C340" s="36"/>
      <c r="D340" s="36"/>
      <c r="E340" s="1"/>
    </row>
    <row r="341" spans="1:5" ht="18.75" customHeight="1" x14ac:dyDescent="0.25">
      <c r="A341" s="26"/>
      <c r="B341" s="10"/>
      <c r="C341" s="36"/>
      <c r="D341" s="36"/>
      <c r="E341" s="1"/>
    </row>
    <row r="342" spans="1:5" ht="18.75" customHeight="1" x14ac:dyDescent="0.25">
      <c r="A342" s="26"/>
      <c r="B342" s="106" t="s">
        <v>639</v>
      </c>
      <c r="C342" s="106"/>
      <c r="D342" s="106"/>
      <c r="E342" s="106"/>
    </row>
    <row r="343" spans="1:5" s="3" customFormat="1" ht="23.25" customHeight="1" x14ac:dyDescent="0.25">
      <c r="A343" s="109" t="s">
        <v>323</v>
      </c>
      <c r="B343" s="109"/>
      <c r="C343" s="109"/>
      <c r="D343" s="109"/>
      <c r="E343" s="109"/>
    </row>
    <row r="344" spans="1:5" s="3" customFormat="1" ht="18" customHeight="1" x14ac:dyDescent="0.25">
      <c r="A344" s="42"/>
      <c r="B344" s="43" t="s">
        <v>308</v>
      </c>
      <c r="C344" s="110" t="s">
        <v>383</v>
      </c>
      <c r="D344" s="110"/>
      <c r="E344" s="42"/>
    </row>
    <row r="345" spans="1:5" s="24" customFormat="1" ht="16.5" customHeight="1" x14ac:dyDescent="0.25">
      <c r="A345" s="12"/>
      <c r="B345" s="9"/>
      <c r="C345" s="111" t="s">
        <v>400</v>
      </c>
      <c r="D345" s="111" t="s">
        <v>356</v>
      </c>
      <c r="E345" s="44" t="s">
        <v>309</v>
      </c>
    </row>
    <row r="346" spans="1:5" s="24" customFormat="1" ht="18.600000000000001" customHeight="1" x14ac:dyDescent="0.25">
      <c r="A346" s="12"/>
      <c r="B346" s="9"/>
      <c r="C346" s="112"/>
      <c r="D346" s="112"/>
      <c r="E346" s="44" t="s">
        <v>310</v>
      </c>
    </row>
    <row r="347" spans="1:5" s="24" customFormat="1" ht="18.600000000000001" customHeight="1" x14ac:dyDescent="0.25">
      <c r="A347" s="12"/>
      <c r="B347" s="9"/>
      <c r="C347" s="12"/>
      <c r="D347" s="20"/>
      <c r="E347" s="44" t="s">
        <v>311</v>
      </c>
    </row>
    <row r="348" spans="1:5" s="45" customFormat="1" ht="18.600000000000001" customHeight="1" x14ac:dyDescent="0.25">
      <c r="A348" s="113"/>
      <c r="B348" s="113"/>
      <c r="C348" s="113"/>
      <c r="D348" s="113"/>
      <c r="E348" s="22" t="s">
        <v>312</v>
      </c>
    </row>
    <row r="349" spans="1:5" s="48" customFormat="1" ht="18.600000000000001" customHeight="1" x14ac:dyDescent="0.25">
      <c r="A349" s="46"/>
      <c r="B349" s="47"/>
      <c r="C349" s="46"/>
      <c r="D349" s="114" t="s">
        <v>313</v>
      </c>
      <c r="E349" s="114"/>
    </row>
    <row r="350" spans="1:5" s="24" customFormat="1" ht="19.5" customHeight="1" x14ac:dyDescent="0.25">
      <c r="A350" s="26" t="s">
        <v>50</v>
      </c>
      <c r="B350" s="10" t="s">
        <v>317</v>
      </c>
      <c r="C350" s="26"/>
      <c r="D350" s="23"/>
      <c r="E350" s="1"/>
    </row>
    <row r="351" spans="1:5" ht="19.5" customHeight="1" x14ac:dyDescent="0.25">
      <c r="A351" s="26" t="s">
        <v>26</v>
      </c>
      <c r="B351" s="10" t="s">
        <v>355</v>
      </c>
      <c r="C351" s="26"/>
      <c r="D351" s="23"/>
      <c r="E351" s="1"/>
    </row>
    <row r="352" spans="1:5" ht="19.5" customHeight="1" x14ac:dyDescent="0.25">
      <c r="A352" s="26" t="s">
        <v>118</v>
      </c>
      <c r="B352" s="10" t="s">
        <v>319</v>
      </c>
      <c r="C352" s="36"/>
      <c r="D352" s="36"/>
      <c r="E352" s="1"/>
    </row>
    <row r="353" spans="1:5" ht="18.75" customHeight="1" x14ac:dyDescent="0.25">
      <c r="A353" s="11">
        <v>401</v>
      </c>
      <c r="B353" s="10" t="s">
        <v>119</v>
      </c>
      <c r="C353" s="36"/>
      <c r="D353" s="36"/>
      <c r="E353" s="1"/>
    </row>
    <row r="354" spans="1:5" ht="18.75" customHeight="1" x14ac:dyDescent="0.25">
      <c r="A354" s="8">
        <v>103</v>
      </c>
      <c r="B354" s="9" t="s">
        <v>120</v>
      </c>
      <c r="C354" s="35">
        <v>7.06</v>
      </c>
      <c r="D354" s="35">
        <v>3.15</v>
      </c>
      <c r="E354" s="1" t="s">
        <v>550</v>
      </c>
    </row>
    <row r="355" spans="1:5" ht="18.75" customHeight="1" x14ac:dyDescent="0.25">
      <c r="A355" s="8">
        <v>107</v>
      </c>
      <c r="B355" s="9" t="s">
        <v>121</v>
      </c>
      <c r="C355" s="35">
        <v>5.89</v>
      </c>
      <c r="D355" s="35">
        <v>0.28999999999999998</v>
      </c>
      <c r="E355" s="1" t="s">
        <v>548</v>
      </c>
    </row>
    <row r="356" spans="1:5" ht="18.75" customHeight="1" x14ac:dyDescent="0.25">
      <c r="A356" s="8">
        <v>119</v>
      </c>
      <c r="B356" s="9" t="s">
        <v>122</v>
      </c>
      <c r="C356" s="35" t="s">
        <v>396</v>
      </c>
      <c r="D356" s="35">
        <v>0.8</v>
      </c>
      <c r="E356" s="1" t="s">
        <v>346</v>
      </c>
    </row>
    <row r="357" spans="1:5" ht="18.75" customHeight="1" x14ac:dyDescent="0.25">
      <c r="A357" s="8">
        <v>800</v>
      </c>
      <c r="B357" s="9" t="s">
        <v>13</v>
      </c>
      <c r="C357" s="35">
        <v>3.91</v>
      </c>
      <c r="D357" s="35">
        <v>0.28000000000000003</v>
      </c>
      <c r="E357" s="1" t="s">
        <v>589</v>
      </c>
    </row>
    <row r="358" spans="1:5" ht="18.75" customHeight="1" x14ac:dyDescent="0.25">
      <c r="A358" s="12"/>
      <c r="B358" s="14" t="s">
        <v>123</v>
      </c>
      <c r="C358" s="38">
        <v>16.86</v>
      </c>
      <c r="D358" s="38">
        <v>4.5199999999999996</v>
      </c>
      <c r="E358" s="56" t="s">
        <v>549</v>
      </c>
    </row>
    <row r="359" spans="1:5" ht="15.75" customHeight="1" x14ac:dyDescent="0.25">
      <c r="A359" s="11">
        <v>403</v>
      </c>
      <c r="B359" s="64" t="s">
        <v>124</v>
      </c>
      <c r="C359" s="11"/>
      <c r="D359" s="11"/>
      <c r="E359" s="1"/>
    </row>
    <row r="360" spans="1:5" ht="19.5" customHeight="1" x14ac:dyDescent="0.25">
      <c r="A360" s="20">
        <v>101</v>
      </c>
      <c r="B360" s="83" t="s">
        <v>302</v>
      </c>
      <c r="C360" s="35">
        <v>0.42</v>
      </c>
      <c r="D360" s="35">
        <v>0.2</v>
      </c>
      <c r="E360" s="1" t="s">
        <v>551</v>
      </c>
    </row>
    <row r="361" spans="1:5" ht="19.5" customHeight="1" x14ac:dyDescent="0.25">
      <c r="A361" s="8">
        <v>102</v>
      </c>
      <c r="B361" s="9" t="s">
        <v>125</v>
      </c>
      <c r="C361" s="35">
        <v>0.44</v>
      </c>
      <c r="D361" s="35">
        <v>0.16</v>
      </c>
      <c r="E361" s="1" t="s">
        <v>552</v>
      </c>
    </row>
    <row r="362" spans="1:5" ht="19.5" customHeight="1" x14ac:dyDescent="0.25">
      <c r="A362" s="8">
        <v>103</v>
      </c>
      <c r="B362" s="9" t="s">
        <v>215</v>
      </c>
      <c r="C362" s="35">
        <v>0.05</v>
      </c>
      <c r="D362" s="35">
        <v>0.18</v>
      </c>
      <c r="E362" s="1" t="s">
        <v>553</v>
      </c>
    </row>
    <row r="363" spans="1:5" ht="19.5" customHeight="1" x14ac:dyDescent="0.25">
      <c r="A363" s="8">
        <v>105</v>
      </c>
      <c r="B363" s="9" t="s">
        <v>126</v>
      </c>
      <c r="C363" s="35">
        <v>0.09</v>
      </c>
      <c r="D363" s="35" t="s">
        <v>212</v>
      </c>
      <c r="E363" s="1" t="s">
        <v>396</v>
      </c>
    </row>
    <row r="364" spans="1:5" ht="19.5" customHeight="1" x14ac:dyDescent="0.25">
      <c r="A364" s="8">
        <v>501</v>
      </c>
      <c r="B364" s="9" t="s">
        <v>75</v>
      </c>
      <c r="C364" s="35">
        <v>4.62</v>
      </c>
      <c r="D364" s="35">
        <v>3.58</v>
      </c>
      <c r="E364" s="1" t="s">
        <v>554</v>
      </c>
    </row>
    <row r="365" spans="1:5" ht="19.5" customHeight="1" x14ac:dyDescent="0.25">
      <c r="A365" s="8">
        <v>800</v>
      </c>
      <c r="B365" s="9" t="s">
        <v>13</v>
      </c>
      <c r="C365" s="49">
        <v>2.46</v>
      </c>
      <c r="D365" s="49">
        <v>2.15</v>
      </c>
      <c r="E365" s="1" t="s">
        <v>442</v>
      </c>
    </row>
    <row r="366" spans="1:5" ht="19.5" customHeight="1" x14ac:dyDescent="0.25">
      <c r="A366" s="13"/>
      <c r="B366" s="14" t="s">
        <v>127</v>
      </c>
      <c r="C366" s="38">
        <v>8.08</v>
      </c>
      <c r="D366" s="38">
        <v>6.27</v>
      </c>
      <c r="E366" s="56" t="s">
        <v>554</v>
      </c>
    </row>
    <row r="367" spans="1:5" ht="19.5" customHeight="1" x14ac:dyDescent="0.25">
      <c r="A367" s="11">
        <v>405</v>
      </c>
      <c r="B367" s="10" t="s">
        <v>128</v>
      </c>
      <c r="C367" s="36"/>
      <c r="D367" s="36"/>
      <c r="E367" s="1"/>
    </row>
    <row r="368" spans="1:5" ht="19.5" customHeight="1" x14ac:dyDescent="0.25">
      <c r="A368" s="8">
        <v>102</v>
      </c>
      <c r="B368" s="9" t="s">
        <v>129</v>
      </c>
      <c r="C368" s="35">
        <v>10</v>
      </c>
      <c r="D368" s="35">
        <v>20.8</v>
      </c>
      <c r="E368" s="1" t="s">
        <v>558</v>
      </c>
    </row>
    <row r="369" spans="1:5" s="3" customFormat="1" ht="23.25" customHeight="1" x14ac:dyDescent="0.25">
      <c r="A369" s="109" t="s">
        <v>323</v>
      </c>
      <c r="B369" s="109"/>
      <c r="C369" s="109"/>
      <c r="D369" s="109"/>
      <c r="E369" s="109"/>
    </row>
    <row r="370" spans="1:5" s="3" customFormat="1" ht="18" customHeight="1" x14ac:dyDescent="0.25">
      <c r="A370" s="42"/>
      <c r="B370" s="43" t="s">
        <v>308</v>
      </c>
      <c r="C370" s="110" t="s">
        <v>383</v>
      </c>
      <c r="D370" s="110"/>
      <c r="E370" s="42"/>
    </row>
    <row r="371" spans="1:5" s="24" customFormat="1" ht="18.600000000000001" customHeight="1" x14ac:dyDescent="0.25">
      <c r="A371" s="12"/>
      <c r="B371" s="9"/>
      <c r="C371" s="111" t="s">
        <v>400</v>
      </c>
      <c r="D371" s="111" t="s">
        <v>356</v>
      </c>
      <c r="E371" s="44" t="s">
        <v>309</v>
      </c>
    </row>
    <row r="372" spans="1:5" s="24" customFormat="1" ht="18.600000000000001" customHeight="1" x14ac:dyDescent="0.25">
      <c r="A372" s="12"/>
      <c r="B372" s="9"/>
      <c r="C372" s="112"/>
      <c r="D372" s="112"/>
      <c r="E372" s="44" t="s">
        <v>310</v>
      </c>
    </row>
    <row r="373" spans="1:5" s="24" customFormat="1" ht="18.600000000000001" customHeight="1" x14ac:dyDescent="0.25">
      <c r="A373" s="12"/>
      <c r="B373" s="9"/>
      <c r="C373" s="12"/>
      <c r="D373" s="20"/>
      <c r="E373" s="44" t="s">
        <v>311</v>
      </c>
    </row>
    <row r="374" spans="1:5" s="45" customFormat="1" ht="18.600000000000001" customHeight="1" x14ac:dyDescent="0.25">
      <c r="A374" s="113"/>
      <c r="B374" s="113"/>
      <c r="C374" s="113"/>
      <c r="D374" s="113"/>
      <c r="E374" s="22" t="s">
        <v>312</v>
      </c>
    </row>
    <row r="375" spans="1:5" s="48" customFormat="1" ht="18.600000000000001" customHeight="1" x14ac:dyDescent="0.25">
      <c r="A375" s="46"/>
      <c r="B375" s="47"/>
      <c r="C375" s="46"/>
      <c r="D375" s="114" t="s">
        <v>313</v>
      </c>
      <c r="E375" s="114"/>
    </row>
    <row r="376" spans="1:5" s="24" customFormat="1" ht="18.75" customHeight="1" x14ac:dyDescent="0.25">
      <c r="A376" s="26" t="s">
        <v>50</v>
      </c>
      <c r="B376" s="10" t="s">
        <v>317</v>
      </c>
      <c r="C376" s="26"/>
      <c r="D376" s="23"/>
      <c r="E376" s="1"/>
    </row>
    <row r="377" spans="1:5" ht="18.75" customHeight="1" x14ac:dyDescent="0.25">
      <c r="A377" s="26" t="s">
        <v>26</v>
      </c>
      <c r="B377" s="10" t="s">
        <v>355</v>
      </c>
      <c r="C377" s="26"/>
      <c r="D377" s="23"/>
      <c r="E377" s="1"/>
    </row>
    <row r="378" spans="1:5" ht="18.75" customHeight="1" x14ac:dyDescent="0.25">
      <c r="A378" s="26" t="s">
        <v>118</v>
      </c>
      <c r="B378" s="10" t="s">
        <v>319</v>
      </c>
      <c r="C378" s="26"/>
      <c r="D378" s="23"/>
      <c r="E378" s="1"/>
    </row>
    <row r="379" spans="1:5" ht="19.5" customHeight="1" x14ac:dyDescent="0.25">
      <c r="A379" s="11">
        <v>405</v>
      </c>
      <c r="B379" s="10" t="s">
        <v>598</v>
      </c>
      <c r="C379" s="36"/>
      <c r="D379" s="36"/>
      <c r="E379" s="1"/>
    </row>
    <row r="380" spans="1:5" ht="19.5" customHeight="1" x14ac:dyDescent="0.25">
      <c r="A380" s="8">
        <v>103</v>
      </c>
      <c r="B380" s="9" t="s">
        <v>130</v>
      </c>
      <c r="C380" s="35">
        <v>0.33</v>
      </c>
      <c r="D380" s="35">
        <v>0.83</v>
      </c>
      <c r="E380" s="1" t="s">
        <v>557</v>
      </c>
    </row>
    <row r="381" spans="1:5" ht="19.5" customHeight="1" x14ac:dyDescent="0.25">
      <c r="A381" s="8">
        <v>800</v>
      </c>
      <c r="B381" s="9" t="s">
        <v>13</v>
      </c>
      <c r="C381" s="49">
        <v>0.93</v>
      </c>
      <c r="D381" s="49">
        <v>0.92</v>
      </c>
      <c r="E381" s="1" t="s">
        <v>556</v>
      </c>
    </row>
    <row r="382" spans="1:5" ht="19.5" customHeight="1" x14ac:dyDescent="0.25">
      <c r="A382" s="12"/>
      <c r="B382" s="14" t="s">
        <v>131</v>
      </c>
      <c r="C382" s="84">
        <v>11.26</v>
      </c>
      <c r="D382" s="84">
        <v>22.55</v>
      </c>
      <c r="E382" s="56" t="s">
        <v>555</v>
      </c>
    </row>
    <row r="383" spans="1:5" ht="19.5" customHeight="1" x14ac:dyDescent="0.25">
      <c r="A383" s="11">
        <v>406</v>
      </c>
      <c r="B383" s="10" t="s">
        <v>132</v>
      </c>
      <c r="C383" s="26"/>
      <c r="D383" s="26"/>
      <c r="E383" s="1"/>
    </row>
    <row r="384" spans="1:5" ht="19.5" customHeight="1" x14ac:dyDescent="0.25">
      <c r="A384" s="5">
        <v>1</v>
      </c>
      <c r="B384" s="6" t="s">
        <v>133</v>
      </c>
      <c r="C384" s="25"/>
      <c r="D384" s="25"/>
      <c r="E384" s="1"/>
    </row>
    <row r="385" spans="1:5" ht="19.5" customHeight="1" x14ac:dyDescent="0.25">
      <c r="A385" s="8">
        <v>101</v>
      </c>
      <c r="B385" s="9" t="s">
        <v>134</v>
      </c>
      <c r="C385" s="35">
        <v>2730.98</v>
      </c>
      <c r="D385" s="35">
        <v>771.67</v>
      </c>
      <c r="E385" s="1" t="s">
        <v>559</v>
      </c>
    </row>
    <row r="386" spans="1:5" ht="18.75" customHeight="1" x14ac:dyDescent="0.25">
      <c r="A386" s="5">
        <v>1</v>
      </c>
      <c r="B386" s="6" t="s">
        <v>590</v>
      </c>
      <c r="C386" s="25"/>
      <c r="D386" s="25"/>
      <c r="E386" s="1"/>
    </row>
    <row r="387" spans="1:5" ht="19.5" customHeight="1" x14ac:dyDescent="0.25">
      <c r="A387" s="8">
        <v>104</v>
      </c>
      <c r="B387" s="9" t="s">
        <v>135</v>
      </c>
      <c r="C387" s="35">
        <v>1.3</v>
      </c>
      <c r="D387" s="35">
        <v>0.67</v>
      </c>
      <c r="E387" s="1" t="s">
        <v>533</v>
      </c>
    </row>
    <row r="388" spans="1:5" ht="19.5" customHeight="1" x14ac:dyDescent="0.25">
      <c r="A388" s="8">
        <v>800</v>
      </c>
      <c r="B388" s="9" t="s">
        <v>13</v>
      </c>
      <c r="C388" s="35">
        <v>6.45</v>
      </c>
      <c r="D388" s="35">
        <v>3.59</v>
      </c>
      <c r="E388" s="1" t="s">
        <v>560</v>
      </c>
    </row>
    <row r="389" spans="1:5" ht="19.5" customHeight="1" x14ac:dyDescent="0.25">
      <c r="A389" s="21"/>
      <c r="B389" s="10" t="s">
        <v>17</v>
      </c>
      <c r="C389" s="38">
        <v>2738.73</v>
      </c>
      <c r="D389" s="38">
        <v>775.93</v>
      </c>
      <c r="E389" s="56" t="s">
        <v>561</v>
      </c>
    </row>
    <row r="390" spans="1:5" ht="19.5" customHeight="1" x14ac:dyDescent="0.25">
      <c r="A390" s="5">
        <v>2</v>
      </c>
      <c r="B390" s="6" t="s">
        <v>136</v>
      </c>
      <c r="C390" s="37"/>
      <c r="D390" s="37"/>
      <c r="E390" s="1"/>
    </row>
    <row r="391" spans="1:5" ht="19.5" customHeight="1" x14ac:dyDescent="0.25">
      <c r="A391" s="8">
        <v>111</v>
      </c>
      <c r="B391" s="9" t="s">
        <v>137</v>
      </c>
      <c r="C391" s="35">
        <v>12.97</v>
      </c>
      <c r="D391" s="35" t="s">
        <v>396</v>
      </c>
      <c r="E391" s="35" t="s">
        <v>396</v>
      </c>
    </row>
    <row r="392" spans="1:5" ht="19.5" customHeight="1" x14ac:dyDescent="0.25">
      <c r="A392" s="12"/>
      <c r="B392" s="10" t="s">
        <v>19</v>
      </c>
      <c r="C392" s="38">
        <v>12.97</v>
      </c>
      <c r="D392" s="38" t="s">
        <v>396</v>
      </c>
      <c r="E392" s="38" t="s">
        <v>396</v>
      </c>
    </row>
    <row r="393" spans="1:5" ht="22.5" customHeight="1" x14ac:dyDescent="0.25">
      <c r="A393" s="13"/>
      <c r="B393" s="14" t="s">
        <v>138</v>
      </c>
      <c r="C393" s="38">
        <v>2751.7</v>
      </c>
      <c r="D393" s="38">
        <v>775.93</v>
      </c>
      <c r="E393" s="56" t="s">
        <v>541</v>
      </c>
    </row>
    <row r="394" spans="1:5" s="3" customFormat="1" ht="23.25" customHeight="1" x14ac:dyDescent="0.25">
      <c r="A394" s="109" t="s">
        <v>323</v>
      </c>
      <c r="B394" s="109"/>
      <c r="C394" s="109"/>
      <c r="D394" s="109"/>
      <c r="E394" s="109"/>
    </row>
    <row r="395" spans="1:5" s="3" customFormat="1" ht="18" customHeight="1" x14ac:dyDescent="0.25">
      <c r="A395" s="42"/>
      <c r="B395" s="43" t="s">
        <v>308</v>
      </c>
      <c r="C395" s="110" t="s">
        <v>383</v>
      </c>
      <c r="D395" s="110"/>
      <c r="E395" s="42"/>
    </row>
    <row r="396" spans="1:5" s="24" customFormat="1" ht="18.600000000000001" customHeight="1" x14ac:dyDescent="0.25">
      <c r="A396" s="12"/>
      <c r="B396" s="9"/>
      <c r="C396" s="111" t="s">
        <v>400</v>
      </c>
      <c r="D396" s="111" t="s">
        <v>356</v>
      </c>
      <c r="E396" s="44" t="s">
        <v>309</v>
      </c>
    </row>
    <row r="397" spans="1:5" s="24" customFormat="1" ht="18.600000000000001" customHeight="1" x14ac:dyDescent="0.25">
      <c r="A397" s="12"/>
      <c r="B397" s="9"/>
      <c r="C397" s="112"/>
      <c r="D397" s="112"/>
      <c r="E397" s="44" t="s">
        <v>310</v>
      </c>
    </row>
    <row r="398" spans="1:5" s="24" customFormat="1" ht="18.600000000000001" customHeight="1" x14ac:dyDescent="0.25">
      <c r="A398" s="12"/>
      <c r="B398" s="9"/>
      <c r="C398" s="12"/>
      <c r="D398" s="20"/>
      <c r="E398" s="44" t="s">
        <v>311</v>
      </c>
    </row>
    <row r="399" spans="1:5" s="45" customFormat="1" ht="18.600000000000001" customHeight="1" x14ac:dyDescent="0.25">
      <c r="A399" s="113"/>
      <c r="B399" s="113"/>
      <c r="C399" s="113"/>
      <c r="D399" s="113"/>
      <c r="E399" s="22" t="s">
        <v>312</v>
      </c>
    </row>
    <row r="400" spans="1:5" s="48" customFormat="1" ht="18.600000000000001" customHeight="1" x14ac:dyDescent="0.25">
      <c r="A400" s="46"/>
      <c r="B400" s="47"/>
      <c r="C400" s="46"/>
      <c r="D400" s="114" t="s">
        <v>313</v>
      </c>
      <c r="E400" s="114"/>
    </row>
    <row r="401" spans="1:5" s="24" customFormat="1" ht="18.75" customHeight="1" x14ac:dyDescent="0.25">
      <c r="A401" s="26" t="s">
        <v>50</v>
      </c>
      <c r="B401" s="10" t="s">
        <v>317</v>
      </c>
      <c r="C401" s="26"/>
      <c r="D401" s="23"/>
      <c r="E401" s="1"/>
    </row>
    <row r="402" spans="1:5" ht="18.75" customHeight="1" x14ac:dyDescent="0.25">
      <c r="A402" s="26" t="s">
        <v>26</v>
      </c>
      <c r="B402" s="10" t="s">
        <v>355</v>
      </c>
      <c r="C402" s="26"/>
      <c r="D402" s="23"/>
      <c r="E402" s="1"/>
    </row>
    <row r="403" spans="1:5" ht="18.75" customHeight="1" x14ac:dyDescent="0.25">
      <c r="A403" s="26" t="s">
        <v>118</v>
      </c>
      <c r="B403" s="10" t="s">
        <v>319</v>
      </c>
      <c r="C403" s="26"/>
      <c r="D403" s="23"/>
      <c r="E403" s="1"/>
    </row>
    <row r="404" spans="1:5" ht="19.5" customHeight="1" x14ac:dyDescent="0.25">
      <c r="A404" s="11">
        <v>408</v>
      </c>
      <c r="B404" s="10" t="s">
        <v>577</v>
      </c>
      <c r="C404" s="36"/>
      <c r="D404" s="36"/>
      <c r="E404" s="1"/>
    </row>
    <row r="405" spans="1:5" ht="19.5" customHeight="1" x14ac:dyDescent="0.25">
      <c r="A405" s="8">
        <v>800</v>
      </c>
      <c r="B405" s="9" t="s">
        <v>13</v>
      </c>
      <c r="C405" s="49">
        <v>0.17</v>
      </c>
      <c r="D405" s="49" t="s">
        <v>212</v>
      </c>
      <c r="E405" s="1" t="s">
        <v>212</v>
      </c>
    </row>
    <row r="406" spans="1:5" ht="19.5" customHeight="1" x14ac:dyDescent="0.25">
      <c r="A406" s="12"/>
      <c r="B406" s="14" t="s">
        <v>578</v>
      </c>
      <c r="C406" s="84">
        <v>0.17</v>
      </c>
      <c r="D406" s="84" t="s">
        <v>212</v>
      </c>
      <c r="E406" s="56" t="s">
        <v>212</v>
      </c>
    </row>
    <row r="407" spans="1:5" ht="19.5" customHeight="1" x14ac:dyDescent="0.25">
      <c r="A407" s="11">
        <v>425</v>
      </c>
      <c r="B407" s="10" t="s">
        <v>139</v>
      </c>
      <c r="C407" s="36"/>
      <c r="D407" s="36"/>
      <c r="E407" s="1"/>
    </row>
    <row r="408" spans="1:5" ht="19.5" customHeight="1" x14ac:dyDescent="0.25">
      <c r="A408" s="8">
        <v>101</v>
      </c>
      <c r="B408" s="9" t="s">
        <v>140</v>
      </c>
      <c r="C408" s="35">
        <v>43.09</v>
      </c>
      <c r="D408" s="35">
        <v>13.05</v>
      </c>
      <c r="E408" s="1" t="s">
        <v>563</v>
      </c>
    </row>
    <row r="409" spans="1:5" ht="19.5" customHeight="1" x14ac:dyDescent="0.25">
      <c r="A409" s="8">
        <v>800</v>
      </c>
      <c r="B409" s="9" t="s">
        <v>13</v>
      </c>
      <c r="C409" s="35">
        <v>1.58</v>
      </c>
      <c r="D409" s="35">
        <v>0.72</v>
      </c>
      <c r="E409" s="1" t="s">
        <v>564</v>
      </c>
    </row>
    <row r="410" spans="1:5" ht="19.5" customHeight="1" x14ac:dyDescent="0.25">
      <c r="A410" s="12"/>
      <c r="B410" s="14" t="s">
        <v>141</v>
      </c>
      <c r="C410" s="38">
        <v>44.67</v>
      </c>
      <c r="D410" s="38">
        <v>13.77</v>
      </c>
      <c r="E410" s="56" t="s">
        <v>565</v>
      </c>
    </row>
    <row r="411" spans="1:5" ht="18.75" customHeight="1" x14ac:dyDescent="0.25">
      <c r="A411" s="11">
        <v>701</v>
      </c>
      <c r="B411" s="10" t="s">
        <v>142</v>
      </c>
      <c r="C411" s="26"/>
      <c r="D411" s="26"/>
      <c r="E411" s="1"/>
    </row>
    <row r="412" spans="1:5" ht="18.75" customHeight="1" x14ac:dyDescent="0.25">
      <c r="A412" s="5">
        <v>80</v>
      </c>
      <c r="B412" s="6" t="s">
        <v>69</v>
      </c>
      <c r="C412" s="25"/>
      <c r="D412" s="25"/>
      <c r="E412" s="1"/>
    </row>
    <row r="413" spans="1:5" ht="18.75" customHeight="1" x14ac:dyDescent="0.25">
      <c r="A413" s="8">
        <v>800</v>
      </c>
      <c r="B413" s="9" t="s">
        <v>13</v>
      </c>
      <c r="C413" s="35">
        <v>30.06</v>
      </c>
      <c r="D413" s="35">
        <v>9.67</v>
      </c>
      <c r="E413" s="1" t="s">
        <v>562</v>
      </c>
    </row>
    <row r="414" spans="1:5" ht="18.75" customHeight="1" x14ac:dyDescent="0.25">
      <c r="A414" s="12"/>
      <c r="B414" s="10" t="s">
        <v>70</v>
      </c>
      <c r="C414" s="38">
        <v>30.06</v>
      </c>
      <c r="D414" s="38">
        <v>9.67</v>
      </c>
      <c r="E414" s="56" t="s">
        <v>562</v>
      </c>
    </row>
    <row r="415" spans="1:5" ht="18.75" customHeight="1" x14ac:dyDescent="0.25">
      <c r="A415" s="12"/>
      <c r="B415" s="14" t="s">
        <v>143</v>
      </c>
      <c r="C415" s="38">
        <v>30.06</v>
      </c>
      <c r="D415" s="38">
        <v>9.67</v>
      </c>
      <c r="E415" s="56" t="s">
        <v>562</v>
      </c>
    </row>
    <row r="416" spans="1:5" ht="18.75" customHeight="1" x14ac:dyDescent="0.25">
      <c r="A416" s="11">
        <v>702</v>
      </c>
      <c r="B416" s="10" t="s">
        <v>144</v>
      </c>
      <c r="C416" s="36"/>
      <c r="D416" s="36"/>
      <c r="E416" s="1"/>
    </row>
    <row r="417" spans="1:5" ht="18.75" customHeight="1" x14ac:dyDescent="0.25">
      <c r="A417" s="20" t="s">
        <v>360</v>
      </c>
      <c r="B417" s="9" t="s">
        <v>362</v>
      </c>
      <c r="C417" s="36"/>
      <c r="D417" s="36"/>
      <c r="E417" s="7"/>
    </row>
    <row r="418" spans="1:5" ht="18.75" customHeight="1" x14ac:dyDescent="0.25">
      <c r="A418" s="20" t="s">
        <v>361</v>
      </c>
      <c r="B418" s="9" t="s">
        <v>13</v>
      </c>
      <c r="C418" s="35" t="s">
        <v>396</v>
      </c>
      <c r="D418" s="35">
        <v>2.79</v>
      </c>
      <c r="E418" s="50" t="s">
        <v>346</v>
      </c>
    </row>
    <row r="419" spans="1:5" ht="18.75" customHeight="1" x14ac:dyDescent="0.25">
      <c r="A419" s="23"/>
      <c r="B419" s="28" t="s">
        <v>389</v>
      </c>
      <c r="C419" s="38" t="s">
        <v>396</v>
      </c>
      <c r="D419" s="38">
        <v>2.79</v>
      </c>
      <c r="E419" s="56" t="s">
        <v>346</v>
      </c>
    </row>
    <row r="420" spans="1:5" s="3" customFormat="1" ht="23.25" customHeight="1" x14ac:dyDescent="0.25">
      <c r="A420" s="109" t="s">
        <v>323</v>
      </c>
      <c r="B420" s="109"/>
      <c r="C420" s="109"/>
      <c r="D420" s="109"/>
      <c r="E420" s="109"/>
    </row>
    <row r="421" spans="1:5" s="3" customFormat="1" ht="18" customHeight="1" x14ac:dyDescent="0.25">
      <c r="A421" s="42"/>
      <c r="B421" s="43" t="s">
        <v>308</v>
      </c>
      <c r="C421" s="110" t="s">
        <v>383</v>
      </c>
      <c r="D421" s="110"/>
      <c r="E421" s="42"/>
    </row>
    <row r="422" spans="1:5" s="24" customFormat="1" ht="18.600000000000001" customHeight="1" x14ac:dyDescent="0.25">
      <c r="A422" s="12"/>
      <c r="B422" s="9"/>
      <c r="C422" s="111" t="s">
        <v>400</v>
      </c>
      <c r="D422" s="111" t="s">
        <v>356</v>
      </c>
      <c r="E422" s="44" t="s">
        <v>309</v>
      </c>
    </row>
    <row r="423" spans="1:5" s="24" customFormat="1" ht="18.600000000000001" customHeight="1" x14ac:dyDescent="0.25">
      <c r="A423" s="12"/>
      <c r="B423" s="9"/>
      <c r="C423" s="112"/>
      <c r="D423" s="112"/>
      <c r="E423" s="44" t="s">
        <v>310</v>
      </c>
    </row>
    <row r="424" spans="1:5" s="24" customFormat="1" ht="18.600000000000001" customHeight="1" x14ac:dyDescent="0.25">
      <c r="A424" s="12"/>
      <c r="B424" s="9"/>
      <c r="C424" s="12"/>
      <c r="D424" s="20"/>
      <c r="E424" s="44" t="s">
        <v>311</v>
      </c>
    </row>
    <row r="425" spans="1:5" s="45" customFormat="1" ht="18.600000000000001" customHeight="1" x14ac:dyDescent="0.25">
      <c r="A425" s="113"/>
      <c r="B425" s="113"/>
      <c r="C425" s="113"/>
      <c r="D425" s="113"/>
      <c r="E425" s="22" t="s">
        <v>312</v>
      </c>
    </row>
    <row r="426" spans="1:5" s="48" customFormat="1" ht="18.600000000000001" customHeight="1" x14ac:dyDescent="0.25">
      <c r="A426" s="46"/>
      <c r="B426" s="47"/>
      <c r="C426" s="46"/>
      <c r="D426" s="114" t="s">
        <v>313</v>
      </c>
      <c r="E426" s="114"/>
    </row>
    <row r="427" spans="1:5" s="24" customFormat="1" ht="18.75" customHeight="1" x14ac:dyDescent="0.25">
      <c r="A427" s="26" t="s">
        <v>50</v>
      </c>
      <c r="B427" s="10" t="s">
        <v>317</v>
      </c>
      <c r="C427" s="26"/>
      <c r="D427" s="23"/>
      <c r="E427" s="1"/>
    </row>
    <row r="428" spans="1:5" ht="18.75" customHeight="1" x14ac:dyDescent="0.25">
      <c r="A428" s="26" t="s">
        <v>26</v>
      </c>
      <c r="B428" s="10" t="s">
        <v>355</v>
      </c>
      <c r="C428" s="26"/>
      <c r="D428" s="23"/>
      <c r="E428" s="1"/>
    </row>
    <row r="429" spans="1:5" ht="18.75" customHeight="1" x14ac:dyDescent="0.25">
      <c r="A429" s="26" t="s">
        <v>118</v>
      </c>
      <c r="B429" s="10" t="s">
        <v>319</v>
      </c>
      <c r="C429" s="26"/>
      <c r="D429" s="23"/>
      <c r="E429" s="1"/>
    </row>
    <row r="430" spans="1:5" ht="18.75" customHeight="1" x14ac:dyDescent="0.25">
      <c r="A430" s="11">
        <v>702</v>
      </c>
      <c r="B430" s="10" t="s">
        <v>144</v>
      </c>
      <c r="C430" s="36"/>
      <c r="D430" s="36"/>
      <c r="E430" s="1"/>
    </row>
    <row r="431" spans="1:5" s="17" customFormat="1" ht="18.75" customHeight="1" x14ac:dyDescent="0.25">
      <c r="A431" s="5">
        <v>80</v>
      </c>
      <c r="B431" s="6" t="s">
        <v>69</v>
      </c>
      <c r="C431" s="37"/>
      <c r="D431" s="37"/>
      <c r="E431" s="16"/>
    </row>
    <row r="432" spans="1:5" ht="18.75" customHeight="1" x14ac:dyDescent="0.25">
      <c r="A432" s="8">
        <v>800</v>
      </c>
      <c r="B432" s="9" t="s">
        <v>13</v>
      </c>
      <c r="C432" s="35">
        <v>2.4700000000000002</v>
      </c>
      <c r="D432" s="35">
        <v>0.49</v>
      </c>
      <c r="E432" s="1" t="s">
        <v>570</v>
      </c>
    </row>
    <row r="433" spans="1:5" ht="18.75" customHeight="1" x14ac:dyDescent="0.25">
      <c r="A433" s="12"/>
      <c r="B433" s="10" t="s">
        <v>70</v>
      </c>
      <c r="C433" s="38">
        <v>2.4700000000000002</v>
      </c>
      <c r="D433" s="38">
        <v>0.49</v>
      </c>
      <c r="E433" s="56" t="s">
        <v>570</v>
      </c>
    </row>
    <row r="434" spans="1:5" ht="18.75" customHeight="1" x14ac:dyDescent="0.25">
      <c r="A434" s="12"/>
      <c r="B434" s="14" t="s">
        <v>145</v>
      </c>
      <c r="C434" s="38">
        <v>2.4700000000000002</v>
      </c>
      <c r="D434" s="38">
        <v>3.28</v>
      </c>
      <c r="E434" s="56" t="s">
        <v>508</v>
      </c>
    </row>
    <row r="435" spans="1:5" ht="18.75" customHeight="1" x14ac:dyDescent="0.25">
      <c r="A435" s="11">
        <v>802</v>
      </c>
      <c r="B435" s="10" t="s">
        <v>146</v>
      </c>
      <c r="C435" s="26"/>
      <c r="D435" s="26"/>
      <c r="E435" s="7"/>
    </row>
    <row r="436" spans="1:5" ht="18.75" customHeight="1" x14ac:dyDescent="0.25">
      <c r="A436" s="8">
        <v>104</v>
      </c>
      <c r="B436" s="9" t="s">
        <v>147</v>
      </c>
      <c r="C436" s="35">
        <v>0.02</v>
      </c>
      <c r="D436" s="35">
        <v>0.01</v>
      </c>
      <c r="E436" s="1" t="s">
        <v>569</v>
      </c>
    </row>
    <row r="437" spans="1:5" ht="18.75" customHeight="1" x14ac:dyDescent="0.25">
      <c r="A437" s="12"/>
      <c r="B437" s="14" t="s">
        <v>148</v>
      </c>
      <c r="C437" s="38">
        <v>0.02</v>
      </c>
      <c r="D437" s="38">
        <v>0.01</v>
      </c>
      <c r="E437" s="56" t="s">
        <v>569</v>
      </c>
    </row>
    <row r="438" spans="1:5" ht="18.75" customHeight="1" x14ac:dyDescent="0.25">
      <c r="A438" s="11">
        <v>851</v>
      </c>
      <c r="B438" s="10" t="s">
        <v>149</v>
      </c>
      <c r="C438" s="36"/>
      <c r="D438" s="36"/>
      <c r="E438" s="1"/>
    </row>
    <row r="439" spans="1:5" ht="18.75" customHeight="1" x14ac:dyDescent="0.25">
      <c r="A439" s="8">
        <v>101</v>
      </c>
      <c r="B439" s="9" t="s">
        <v>150</v>
      </c>
      <c r="C439" s="35">
        <v>19.07</v>
      </c>
      <c r="D439" s="35">
        <v>13.83</v>
      </c>
      <c r="E439" s="1" t="s">
        <v>568</v>
      </c>
    </row>
    <row r="440" spans="1:5" ht="18.75" customHeight="1" x14ac:dyDescent="0.25">
      <c r="A440" s="8">
        <v>102</v>
      </c>
      <c r="B440" s="9" t="s">
        <v>151</v>
      </c>
      <c r="C440" s="35">
        <v>0.19</v>
      </c>
      <c r="D440" s="35">
        <v>1.44</v>
      </c>
      <c r="E440" s="1" t="s">
        <v>526</v>
      </c>
    </row>
    <row r="441" spans="1:5" ht="18.75" customHeight="1" x14ac:dyDescent="0.25">
      <c r="A441" s="8">
        <v>103</v>
      </c>
      <c r="B441" s="9" t="s">
        <v>303</v>
      </c>
      <c r="C441" s="35">
        <v>4.5999999999999996</v>
      </c>
      <c r="D441" s="35">
        <v>3.64</v>
      </c>
      <c r="E441" s="1" t="s">
        <v>436</v>
      </c>
    </row>
    <row r="442" spans="1:5" ht="18.75" customHeight="1" x14ac:dyDescent="0.25">
      <c r="A442" s="8">
        <v>104</v>
      </c>
      <c r="B442" s="9" t="s">
        <v>304</v>
      </c>
      <c r="C442" s="35">
        <v>0.36</v>
      </c>
      <c r="D442" s="35">
        <v>0.34</v>
      </c>
      <c r="E442" s="1" t="s">
        <v>435</v>
      </c>
    </row>
    <row r="443" spans="1:5" ht="18.75" customHeight="1" x14ac:dyDescent="0.25">
      <c r="A443" s="8">
        <v>107</v>
      </c>
      <c r="B443" s="9" t="s">
        <v>152</v>
      </c>
      <c r="C443" s="35">
        <v>10.06</v>
      </c>
      <c r="D443" s="35">
        <v>3.54</v>
      </c>
      <c r="E443" s="1" t="s">
        <v>567</v>
      </c>
    </row>
    <row r="444" spans="1:5" ht="18.75" customHeight="1" x14ac:dyDescent="0.25">
      <c r="A444" s="8">
        <v>800</v>
      </c>
      <c r="B444" s="9" t="s">
        <v>13</v>
      </c>
      <c r="C444" s="35" t="s">
        <v>396</v>
      </c>
      <c r="D444" s="35">
        <v>0.19</v>
      </c>
      <c r="E444" s="1" t="s">
        <v>346</v>
      </c>
    </row>
    <row r="445" spans="1:5" ht="18.75" customHeight="1" x14ac:dyDescent="0.25">
      <c r="A445" s="12"/>
      <c r="B445" s="14" t="s">
        <v>153</v>
      </c>
      <c r="C445" s="38">
        <v>34.28</v>
      </c>
      <c r="D445" s="38">
        <v>22.98</v>
      </c>
      <c r="E445" s="56" t="s">
        <v>566</v>
      </c>
    </row>
    <row r="446" spans="1:5" s="3" customFormat="1" ht="23.25" customHeight="1" x14ac:dyDescent="0.25">
      <c r="A446" s="109" t="s">
        <v>323</v>
      </c>
      <c r="B446" s="109"/>
      <c r="C446" s="109"/>
      <c r="D446" s="109"/>
      <c r="E446" s="109"/>
    </row>
    <row r="447" spans="1:5" s="3" customFormat="1" ht="18" customHeight="1" x14ac:dyDescent="0.25">
      <c r="A447" s="42"/>
      <c r="B447" s="43" t="s">
        <v>308</v>
      </c>
      <c r="C447" s="110" t="s">
        <v>383</v>
      </c>
      <c r="D447" s="110"/>
      <c r="E447" s="42"/>
    </row>
    <row r="448" spans="1:5" s="24" customFormat="1" ht="18.600000000000001" customHeight="1" x14ac:dyDescent="0.25">
      <c r="A448" s="12"/>
      <c r="B448" s="9"/>
      <c r="C448" s="111" t="s">
        <v>400</v>
      </c>
      <c r="D448" s="111" t="s">
        <v>356</v>
      </c>
      <c r="E448" s="44" t="s">
        <v>309</v>
      </c>
    </row>
    <row r="449" spans="1:5" s="24" customFormat="1" ht="18.600000000000001" customHeight="1" x14ac:dyDescent="0.25">
      <c r="A449" s="12"/>
      <c r="B449" s="9"/>
      <c r="C449" s="112"/>
      <c r="D449" s="112"/>
      <c r="E449" s="44" t="s">
        <v>310</v>
      </c>
    </row>
    <row r="450" spans="1:5" s="24" customFormat="1" ht="18.600000000000001" customHeight="1" x14ac:dyDescent="0.25">
      <c r="A450" s="12"/>
      <c r="B450" s="9"/>
      <c r="C450" s="12"/>
      <c r="D450" s="20"/>
      <c r="E450" s="44" t="s">
        <v>311</v>
      </c>
    </row>
    <row r="451" spans="1:5" s="45" customFormat="1" ht="18.600000000000001" customHeight="1" x14ac:dyDescent="0.25">
      <c r="A451" s="113"/>
      <c r="B451" s="113"/>
      <c r="C451" s="113"/>
      <c r="D451" s="113"/>
      <c r="E451" s="22" t="s">
        <v>312</v>
      </c>
    </row>
    <row r="452" spans="1:5" s="48" customFormat="1" ht="18.600000000000001" customHeight="1" x14ac:dyDescent="0.25">
      <c r="A452" s="46"/>
      <c r="B452" s="47"/>
      <c r="C452" s="46"/>
      <c r="D452" s="114" t="s">
        <v>313</v>
      </c>
      <c r="E452" s="114"/>
    </row>
    <row r="453" spans="1:5" s="24" customFormat="1" ht="16.5" customHeight="1" x14ac:dyDescent="0.25">
      <c r="A453" s="26" t="s">
        <v>50</v>
      </c>
      <c r="B453" s="10" t="s">
        <v>317</v>
      </c>
      <c r="C453" s="26"/>
      <c r="D453" s="23"/>
      <c r="E453" s="1"/>
    </row>
    <row r="454" spans="1:5" ht="15.75" customHeight="1" x14ac:dyDescent="0.25">
      <c r="A454" s="26" t="s">
        <v>26</v>
      </c>
      <c r="B454" s="10" t="s">
        <v>355</v>
      </c>
      <c r="C454" s="26"/>
      <c r="D454" s="23"/>
      <c r="E454" s="1"/>
    </row>
    <row r="455" spans="1:5" ht="19.5" customHeight="1" x14ac:dyDescent="0.25">
      <c r="A455" s="26" t="s">
        <v>118</v>
      </c>
      <c r="B455" s="10" t="s">
        <v>319</v>
      </c>
      <c r="C455" s="26"/>
      <c r="D455" s="23"/>
      <c r="E455" s="7"/>
    </row>
    <row r="456" spans="1:5" ht="18.75" customHeight="1" x14ac:dyDescent="0.25">
      <c r="A456" s="11">
        <v>853</v>
      </c>
      <c r="B456" s="10" t="s">
        <v>154</v>
      </c>
      <c r="C456" s="26"/>
      <c r="D456" s="26"/>
      <c r="E456" s="1"/>
    </row>
    <row r="457" spans="1:5" ht="18.75" customHeight="1" x14ac:dyDescent="0.25">
      <c r="A457" s="8">
        <v>102</v>
      </c>
      <c r="B457" s="9" t="s">
        <v>155</v>
      </c>
      <c r="C457" s="35" t="s">
        <v>396</v>
      </c>
      <c r="D457" s="35">
        <v>0.67</v>
      </c>
      <c r="E457" s="1" t="s">
        <v>346</v>
      </c>
    </row>
    <row r="458" spans="1:5" ht="18.75" customHeight="1" x14ac:dyDescent="0.25">
      <c r="A458" s="12"/>
      <c r="B458" s="14" t="s">
        <v>156</v>
      </c>
      <c r="C458" s="38" t="s">
        <v>396</v>
      </c>
      <c r="D458" s="38">
        <v>0.67</v>
      </c>
      <c r="E458" s="56" t="s">
        <v>346</v>
      </c>
    </row>
    <row r="459" spans="1:5" ht="18.75" customHeight="1" x14ac:dyDescent="0.25">
      <c r="A459" s="11">
        <v>875</v>
      </c>
      <c r="B459" s="10" t="s">
        <v>157</v>
      </c>
      <c r="C459" s="36"/>
      <c r="D459" s="36"/>
      <c r="E459" s="1"/>
    </row>
    <row r="460" spans="1:5" s="17" customFormat="1" ht="18.75" customHeight="1" x14ac:dyDescent="0.25">
      <c r="A460" s="19" t="s">
        <v>333</v>
      </c>
      <c r="B460" s="6" t="s">
        <v>157</v>
      </c>
      <c r="C460" s="37"/>
      <c r="D460" s="37"/>
      <c r="E460" s="16"/>
    </row>
    <row r="461" spans="1:5" ht="18.75" customHeight="1" x14ac:dyDescent="0.25">
      <c r="A461" s="8">
        <v>102</v>
      </c>
      <c r="B461" s="9" t="s">
        <v>158</v>
      </c>
      <c r="C461" s="35" t="s">
        <v>396</v>
      </c>
      <c r="D461" s="35">
        <v>0.02</v>
      </c>
      <c r="E461" s="1" t="s">
        <v>346</v>
      </c>
    </row>
    <row r="462" spans="1:5" ht="16.5" customHeight="1" x14ac:dyDescent="0.25">
      <c r="A462" s="12"/>
      <c r="B462" s="10" t="s">
        <v>19</v>
      </c>
      <c r="C462" s="38" t="s">
        <v>396</v>
      </c>
      <c r="D462" s="38">
        <v>0.02</v>
      </c>
      <c r="E462" s="56" t="s">
        <v>346</v>
      </c>
    </row>
    <row r="463" spans="1:5" ht="15.75" customHeight="1" x14ac:dyDescent="0.25">
      <c r="A463" s="12"/>
      <c r="B463" s="14" t="s">
        <v>159</v>
      </c>
      <c r="C463" s="38" t="s">
        <v>396</v>
      </c>
      <c r="D463" s="38">
        <v>0.02</v>
      </c>
      <c r="E463" s="56" t="s">
        <v>346</v>
      </c>
    </row>
    <row r="464" spans="1:5" ht="19.5" customHeight="1" x14ac:dyDescent="0.25">
      <c r="A464" s="11">
        <v>1054</v>
      </c>
      <c r="B464" s="10" t="s">
        <v>160</v>
      </c>
      <c r="C464" s="36"/>
      <c r="D464" s="79"/>
      <c r="E464" s="1"/>
    </row>
    <row r="465" spans="1:5" ht="19.5" customHeight="1" x14ac:dyDescent="0.25">
      <c r="A465" s="8">
        <v>800</v>
      </c>
      <c r="B465" s="9" t="s">
        <v>13</v>
      </c>
      <c r="C465" s="35" t="s">
        <v>396</v>
      </c>
      <c r="D465" s="35">
        <v>0.52</v>
      </c>
      <c r="E465" s="1" t="s">
        <v>346</v>
      </c>
    </row>
    <row r="466" spans="1:5" ht="19.5" customHeight="1" x14ac:dyDescent="0.25">
      <c r="A466" s="12"/>
      <c r="B466" s="14" t="s">
        <v>161</v>
      </c>
      <c r="C466" s="38" t="s">
        <v>396</v>
      </c>
      <c r="D466" s="38">
        <v>0.52</v>
      </c>
      <c r="E466" s="56" t="s">
        <v>346</v>
      </c>
    </row>
    <row r="467" spans="1:5" s="48" customFormat="1" ht="19.5" customHeight="1" x14ac:dyDescent="0.25">
      <c r="A467" s="65">
        <v>1425</v>
      </c>
      <c r="B467" s="59" t="s">
        <v>162</v>
      </c>
      <c r="C467" s="58"/>
      <c r="D467" s="58"/>
      <c r="E467" s="7"/>
    </row>
    <row r="468" spans="1:5" s="48" customFormat="1" ht="19.5" customHeight="1" x14ac:dyDescent="0.25">
      <c r="A468" s="85">
        <v>800</v>
      </c>
      <c r="B468" s="86" t="s">
        <v>13</v>
      </c>
      <c r="C468" s="82">
        <v>5.73</v>
      </c>
      <c r="D468" s="82">
        <v>1.48</v>
      </c>
      <c r="E468" s="7" t="s">
        <v>466</v>
      </c>
    </row>
    <row r="469" spans="1:5" s="48" customFormat="1" ht="16.5" customHeight="1" x14ac:dyDescent="0.25">
      <c r="A469" s="54"/>
      <c r="B469" s="55" t="s">
        <v>163</v>
      </c>
      <c r="C469" s="38">
        <v>5.73</v>
      </c>
      <c r="D469" s="38">
        <v>1.48</v>
      </c>
      <c r="E469" s="56" t="s">
        <v>466</v>
      </c>
    </row>
    <row r="470" spans="1:5" s="48" customFormat="1" ht="18" customHeight="1" x14ac:dyDescent="0.25">
      <c r="A470" s="65">
        <v>1452</v>
      </c>
      <c r="B470" s="59" t="s">
        <v>164</v>
      </c>
      <c r="C470" s="79"/>
      <c r="D470" s="79"/>
      <c r="E470" s="7"/>
    </row>
    <row r="471" spans="1:5" s="48" customFormat="1" ht="19.5" customHeight="1" x14ac:dyDescent="0.25">
      <c r="A471" s="85">
        <v>800</v>
      </c>
      <c r="B471" s="86" t="s">
        <v>13</v>
      </c>
      <c r="C471" s="82">
        <v>52.82</v>
      </c>
      <c r="D471" s="82">
        <v>14.4</v>
      </c>
      <c r="E471" s="82" t="s">
        <v>447</v>
      </c>
    </row>
    <row r="472" spans="1:5" s="48" customFormat="1" ht="19.5" customHeight="1" x14ac:dyDescent="0.25">
      <c r="A472" s="54"/>
      <c r="B472" s="55" t="s">
        <v>165</v>
      </c>
      <c r="C472" s="38">
        <v>52.82</v>
      </c>
      <c r="D472" s="38">
        <v>14.4</v>
      </c>
      <c r="E472" s="38" t="s">
        <v>447</v>
      </c>
    </row>
    <row r="473" spans="1:5" s="3" customFormat="1" ht="18.75" customHeight="1" x14ac:dyDescent="0.25">
      <c r="A473" s="109" t="s">
        <v>323</v>
      </c>
      <c r="B473" s="109"/>
      <c r="C473" s="109"/>
      <c r="D473" s="109"/>
      <c r="E473" s="109"/>
    </row>
    <row r="474" spans="1:5" s="3" customFormat="1" ht="17.25" customHeight="1" x14ac:dyDescent="0.25">
      <c r="A474" s="42"/>
      <c r="B474" s="43" t="s">
        <v>308</v>
      </c>
      <c r="C474" s="110" t="s">
        <v>383</v>
      </c>
      <c r="D474" s="110"/>
      <c r="E474" s="42"/>
    </row>
    <row r="475" spans="1:5" s="24" customFormat="1" ht="15" customHeight="1" x14ac:dyDescent="0.25">
      <c r="A475" s="12"/>
      <c r="B475" s="9"/>
      <c r="C475" s="111" t="s">
        <v>400</v>
      </c>
      <c r="D475" s="111" t="s">
        <v>356</v>
      </c>
      <c r="E475" s="44" t="s">
        <v>309</v>
      </c>
    </row>
    <row r="476" spans="1:5" s="24" customFormat="1" ht="17.25" customHeight="1" x14ac:dyDescent="0.25">
      <c r="A476" s="12"/>
      <c r="B476" s="9"/>
      <c r="C476" s="112"/>
      <c r="D476" s="112"/>
      <c r="E476" s="44" t="s">
        <v>310</v>
      </c>
    </row>
    <row r="477" spans="1:5" s="24" customFormat="1" ht="17.25" customHeight="1" x14ac:dyDescent="0.25">
      <c r="A477" s="12"/>
      <c r="B477" s="9"/>
      <c r="C477" s="12"/>
      <c r="D477" s="20"/>
      <c r="E477" s="44" t="s">
        <v>311</v>
      </c>
    </row>
    <row r="478" spans="1:5" s="45" customFormat="1" ht="17.25" customHeight="1" x14ac:dyDescent="0.25">
      <c r="A478" s="113"/>
      <c r="B478" s="113"/>
      <c r="C478" s="113"/>
      <c r="D478" s="113"/>
      <c r="E478" s="22" t="s">
        <v>312</v>
      </c>
    </row>
    <row r="479" spans="1:5" s="48" customFormat="1" ht="16.5" customHeight="1" x14ac:dyDescent="0.25">
      <c r="A479" s="46"/>
      <c r="B479" s="47"/>
      <c r="C479" s="46"/>
      <c r="D479" s="114" t="s">
        <v>313</v>
      </c>
      <c r="E479" s="114"/>
    </row>
    <row r="480" spans="1:5" s="24" customFormat="1" ht="16.5" customHeight="1" x14ac:dyDescent="0.25">
      <c r="A480" s="26" t="s">
        <v>50</v>
      </c>
      <c r="B480" s="10" t="s">
        <v>320</v>
      </c>
      <c r="C480" s="26"/>
      <c r="D480" s="23"/>
      <c r="E480" s="1"/>
    </row>
    <row r="481" spans="1:5" ht="15.75" customHeight="1" x14ac:dyDescent="0.25">
      <c r="A481" s="26" t="s">
        <v>26</v>
      </c>
      <c r="B481" s="10" t="s">
        <v>579</v>
      </c>
      <c r="C481" s="26"/>
      <c r="D481" s="23"/>
      <c r="E481" s="1"/>
    </row>
    <row r="482" spans="1:5" ht="19.5" customHeight="1" x14ac:dyDescent="0.25">
      <c r="A482" s="26" t="s">
        <v>118</v>
      </c>
      <c r="B482" s="10" t="s">
        <v>321</v>
      </c>
      <c r="C482" s="26"/>
      <c r="D482" s="23"/>
      <c r="E482" s="7"/>
    </row>
    <row r="483" spans="1:5" s="48" customFormat="1" ht="19.5" customHeight="1" x14ac:dyDescent="0.25">
      <c r="A483" s="65">
        <v>1475</v>
      </c>
      <c r="B483" s="59" t="s">
        <v>166</v>
      </c>
      <c r="C483" s="79"/>
      <c r="D483" s="79"/>
      <c r="E483" s="82"/>
    </row>
    <row r="484" spans="1:5" s="87" customFormat="1" ht="19.5" customHeight="1" x14ac:dyDescent="0.25">
      <c r="A484" s="85">
        <v>106</v>
      </c>
      <c r="B484" s="86" t="s">
        <v>167</v>
      </c>
      <c r="C484" s="82">
        <v>32.549999999999997</v>
      </c>
      <c r="D484" s="82">
        <v>17.78</v>
      </c>
      <c r="E484" s="82" t="s">
        <v>464</v>
      </c>
    </row>
    <row r="485" spans="1:5" s="87" customFormat="1" ht="17.25" customHeight="1" x14ac:dyDescent="0.25">
      <c r="A485" s="85">
        <v>107</v>
      </c>
      <c r="B485" s="86" t="s">
        <v>596</v>
      </c>
      <c r="C485" s="82" t="s">
        <v>641</v>
      </c>
      <c r="D485" s="82" t="s">
        <v>212</v>
      </c>
      <c r="E485" s="82" t="s">
        <v>212</v>
      </c>
    </row>
    <row r="486" spans="1:5" s="87" customFormat="1" ht="17.25" customHeight="1" x14ac:dyDescent="0.25">
      <c r="A486" s="88"/>
      <c r="B486" s="55" t="s">
        <v>168</v>
      </c>
      <c r="C486" s="38">
        <v>41.27</v>
      </c>
      <c r="D486" s="38">
        <v>17.78</v>
      </c>
      <c r="E486" s="38" t="s">
        <v>524</v>
      </c>
    </row>
    <row r="487" spans="1:5" s="87" customFormat="1" ht="19.5" customHeight="1" x14ac:dyDescent="0.25">
      <c r="A487" s="54"/>
      <c r="B487" s="59" t="s">
        <v>169</v>
      </c>
      <c r="C487" s="38">
        <v>2999.39</v>
      </c>
      <c r="D487" s="38">
        <v>893.85</v>
      </c>
      <c r="E487" s="79" t="s">
        <v>626</v>
      </c>
    </row>
    <row r="488" spans="1:5" s="87" customFormat="1" ht="20.25" customHeight="1" x14ac:dyDescent="0.25">
      <c r="A488" s="54"/>
      <c r="B488" s="59" t="s">
        <v>170</v>
      </c>
      <c r="C488" s="38">
        <v>43281.52</v>
      </c>
      <c r="D488" s="38">
        <v>10676.6</v>
      </c>
      <c r="E488" s="38" t="s">
        <v>627</v>
      </c>
    </row>
    <row r="489" spans="1:5" s="87" customFormat="1" ht="15.75" customHeight="1" x14ac:dyDescent="0.25">
      <c r="A489" s="54"/>
      <c r="B489" s="59" t="s">
        <v>390</v>
      </c>
      <c r="C489" s="38" t="s">
        <v>643</v>
      </c>
      <c r="D489" s="38">
        <v>10812.69</v>
      </c>
      <c r="E489" s="38" t="s">
        <v>628</v>
      </c>
    </row>
    <row r="490" spans="1:5" s="87" customFormat="1" ht="18" customHeight="1" x14ac:dyDescent="0.25">
      <c r="A490" s="58" t="s">
        <v>171</v>
      </c>
      <c r="B490" s="59" t="s">
        <v>222</v>
      </c>
      <c r="C490" s="58"/>
      <c r="D490" s="89"/>
      <c r="E490" s="7"/>
    </row>
    <row r="491" spans="1:5" s="24" customFormat="1" ht="18" customHeight="1" x14ac:dyDescent="0.25">
      <c r="A491" s="11">
        <v>1601</v>
      </c>
      <c r="B491" s="10" t="s">
        <v>327</v>
      </c>
      <c r="C491" s="26"/>
      <c r="D491" s="23"/>
      <c r="E491" s="1"/>
    </row>
    <row r="492" spans="1:5" s="91" customFormat="1" ht="18" customHeight="1" x14ac:dyDescent="0.25">
      <c r="A492" s="90" t="s">
        <v>260</v>
      </c>
      <c r="B492" s="91" t="s">
        <v>223</v>
      </c>
      <c r="C492" s="92"/>
      <c r="D492" s="90"/>
      <c r="E492" s="93"/>
    </row>
    <row r="493" spans="1:5" s="3" customFormat="1" ht="18" customHeight="1" x14ac:dyDescent="0.25">
      <c r="A493" s="2">
        <v>101</v>
      </c>
      <c r="B493" s="3" t="s">
        <v>224</v>
      </c>
      <c r="C493" s="2"/>
      <c r="D493" s="94"/>
      <c r="E493" s="4"/>
    </row>
    <row r="494" spans="1:5" s="3" customFormat="1" ht="18" customHeight="1" x14ac:dyDescent="0.25">
      <c r="A494" s="2"/>
      <c r="B494" s="18" t="s">
        <v>403</v>
      </c>
      <c r="C494" s="39"/>
      <c r="D494" s="39"/>
      <c r="E494" s="4"/>
    </row>
    <row r="495" spans="1:5" s="3" customFormat="1" ht="18" customHeight="1" x14ac:dyDescent="0.25">
      <c r="A495" s="2"/>
      <c r="B495" s="3" t="s">
        <v>363</v>
      </c>
      <c r="C495" s="39" t="s">
        <v>396</v>
      </c>
      <c r="D495" s="39">
        <v>2007.68</v>
      </c>
      <c r="E495" s="4" t="s">
        <v>346</v>
      </c>
    </row>
    <row r="496" spans="1:5" s="3" customFormat="1" ht="18" customHeight="1" x14ac:dyDescent="0.25">
      <c r="A496" s="2"/>
      <c r="B496" s="18" t="s">
        <v>197</v>
      </c>
      <c r="C496" s="27"/>
      <c r="D496" s="95"/>
      <c r="E496" s="4"/>
    </row>
    <row r="497" spans="1:5" s="3" customFormat="1" ht="18" customHeight="1" x14ac:dyDescent="0.25">
      <c r="A497" s="2"/>
      <c r="B497" s="3" t="s">
        <v>305</v>
      </c>
      <c r="C497" s="39">
        <v>78.5</v>
      </c>
      <c r="D497" s="39">
        <v>33.75</v>
      </c>
      <c r="E497" s="4" t="s">
        <v>467</v>
      </c>
    </row>
    <row r="498" spans="1:5" s="3" customFormat="1" ht="18" customHeight="1" x14ac:dyDescent="0.25">
      <c r="A498" s="2"/>
      <c r="B498" s="3" t="s">
        <v>283</v>
      </c>
      <c r="C498" s="35">
        <v>1285.25</v>
      </c>
      <c r="D498" s="35" t="s">
        <v>212</v>
      </c>
      <c r="E498" s="35" t="s">
        <v>212</v>
      </c>
    </row>
    <row r="499" spans="1:5" s="3" customFormat="1" ht="18" customHeight="1" x14ac:dyDescent="0.25">
      <c r="A499" s="2"/>
      <c r="B499" s="3" t="s">
        <v>404</v>
      </c>
      <c r="C499" s="35">
        <v>3271.94</v>
      </c>
      <c r="D499" s="35" t="s">
        <v>212</v>
      </c>
      <c r="E499" s="35" t="s">
        <v>212</v>
      </c>
    </row>
    <row r="500" spans="1:5" s="3" customFormat="1" ht="18" customHeight="1" x14ac:dyDescent="0.25">
      <c r="A500" s="2"/>
      <c r="B500" s="108" t="s">
        <v>642</v>
      </c>
      <c r="C500" s="108"/>
      <c r="D500" s="108"/>
      <c r="E500" s="108"/>
    </row>
    <row r="501" spans="1:5" s="3" customFormat="1" ht="18.75" customHeight="1" x14ac:dyDescent="0.25">
      <c r="A501" s="109" t="s">
        <v>323</v>
      </c>
      <c r="B501" s="109"/>
      <c r="C501" s="109"/>
      <c r="D501" s="109"/>
      <c r="E501" s="109"/>
    </row>
    <row r="502" spans="1:5" s="3" customFormat="1" ht="18" customHeight="1" x14ac:dyDescent="0.25">
      <c r="A502" s="42"/>
      <c r="B502" s="43" t="s">
        <v>308</v>
      </c>
      <c r="C502" s="110" t="s">
        <v>383</v>
      </c>
      <c r="D502" s="110"/>
      <c r="E502" s="42"/>
    </row>
    <row r="503" spans="1:5" s="24" customFormat="1" ht="18.600000000000001" customHeight="1" x14ac:dyDescent="0.25">
      <c r="A503" s="12"/>
      <c r="B503" s="9"/>
      <c r="C503" s="111" t="s">
        <v>400</v>
      </c>
      <c r="D503" s="111" t="s">
        <v>356</v>
      </c>
      <c r="E503" s="44" t="s">
        <v>309</v>
      </c>
    </row>
    <row r="504" spans="1:5" s="24" customFormat="1" ht="18.600000000000001" customHeight="1" x14ac:dyDescent="0.25">
      <c r="A504" s="12"/>
      <c r="B504" s="9"/>
      <c r="C504" s="112"/>
      <c r="D504" s="112"/>
      <c r="E504" s="44" t="s">
        <v>310</v>
      </c>
    </row>
    <row r="505" spans="1:5" s="24" customFormat="1" ht="18.600000000000001" customHeight="1" x14ac:dyDescent="0.25">
      <c r="A505" s="12"/>
      <c r="B505" s="9"/>
      <c r="C505" s="12"/>
      <c r="D505" s="20"/>
      <c r="E505" s="44" t="s">
        <v>311</v>
      </c>
    </row>
    <row r="506" spans="1:5" s="45" customFormat="1" ht="18.600000000000001" customHeight="1" x14ac:dyDescent="0.25">
      <c r="A506" s="113"/>
      <c r="B506" s="113"/>
      <c r="C506" s="113"/>
      <c r="D506" s="113"/>
      <c r="E506" s="22" t="s">
        <v>312</v>
      </c>
    </row>
    <row r="507" spans="1:5" s="48" customFormat="1" ht="18.600000000000001" customHeight="1" x14ac:dyDescent="0.25">
      <c r="A507" s="46"/>
      <c r="B507" s="47"/>
      <c r="C507" s="46"/>
      <c r="D507" s="114" t="s">
        <v>313</v>
      </c>
      <c r="E507" s="114"/>
    </row>
    <row r="508" spans="1:5" s="87" customFormat="1" ht="17.25" customHeight="1" x14ac:dyDescent="0.25">
      <c r="A508" s="58" t="s">
        <v>171</v>
      </c>
      <c r="B508" s="59" t="s">
        <v>350</v>
      </c>
      <c r="C508" s="58"/>
      <c r="D508" s="89"/>
      <c r="E508" s="7"/>
    </row>
    <row r="509" spans="1:5" s="24" customFormat="1" ht="17.25" customHeight="1" x14ac:dyDescent="0.25">
      <c r="A509" s="11">
        <v>1601</v>
      </c>
      <c r="B509" s="10" t="s">
        <v>351</v>
      </c>
      <c r="C509" s="26"/>
      <c r="D509" s="23"/>
      <c r="E509" s="1"/>
    </row>
    <row r="510" spans="1:5" s="91" customFormat="1" ht="17.25" customHeight="1" x14ac:dyDescent="0.25">
      <c r="A510" s="90" t="s">
        <v>260</v>
      </c>
      <c r="B510" s="91" t="s">
        <v>352</v>
      </c>
      <c r="C510" s="92"/>
      <c r="D510" s="90"/>
      <c r="E510" s="93"/>
    </row>
    <row r="511" spans="1:5" s="3" customFormat="1" ht="17.25" customHeight="1" x14ac:dyDescent="0.25">
      <c r="A511" s="2">
        <v>101</v>
      </c>
      <c r="B511" s="3" t="s">
        <v>353</v>
      </c>
      <c r="C511" s="2"/>
      <c r="D511" s="94"/>
      <c r="E511" s="4"/>
    </row>
    <row r="512" spans="1:5" s="3" customFormat="1" ht="18" customHeight="1" x14ac:dyDescent="0.25">
      <c r="A512" s="2"/>
      <c r="B512" s="18" t="s">
        <v>646</v>
      </c>
      <c r="C512" s="41"/>
      <c r="D512" s="41"/>
      <c r="E512" s="4"/>
    </row>
    <row r="513" spans="1:5" s="3" customFormat="1" ht="18" customHeight="1" x14ac:dyDescent="0.25">
      <c r="A513" s="2"/>
      <c r="B513" s="3" t="s">
        <v>226</v>
      </c>
      <c r="C513" s="39">
        <v>295.47000000000003</v>
      </c>
      <c r="D513" s="39">
        <v>427.97</v>
      </c>
      <c r="E513" s="4" t="s">
        <v>468</v>
      </c>
    </row>
    <row r="514" spans="1:5" s="3" customFormat="1" ht="18" customHeight="1" x14ac:dyDescent="0.25">
      <c r="A514" s="2"/>
      <c r="B514" s="3" t="s">
        <v>217</v>
      </c>
      <c r="C514" s="39">
        <v>4137.54</v>
      </c>
      <c r="D514" s="39">
        <v>4292.1499999999996</v>
      </c>
      <c r="E514" s="4" t="s">
        <v>469</v>
      </c>
    </row>
    <row r="515" spans="1:5" s="3" customFormat="1" ht="18" customHeight="1" x14ac:dyDescent="0.25">
      <c r="A515" s="2"/>
      <c r="B515" s="18" t="s">
        <v>405</v>
      </c>
      <c r="C515" s="41"/>
      <c r="D515" s="41"/>
      <c r="E515" s="4"/>
    </row>
    <row r="516" spans="1:5" s="3" customFormat="1" ht="18" customHeight="1" x14ac:dyDescent="0.25">
      <c r="A516" s="2"/>
      <c r="B516" s="3" t="s">
        <v>287</v>
      </c>
      <c r="C516" s="39">
        <v>248.23</v>
      </c>
      <c r="D516" s="39">
        <v>273.89</v>
      </c>
      <c r="E516" s="4" t="s">
        <v>470</v>
      </c>
    </row>
    <row r="517" spans="1:5" s="3" customFormat="1" ht="18" customHeight="1" x14ac:dyDescent="0.25">
      <c r="A517" s="2"/>
      <c r="B517" s="18" t="s">
        <v>288</v>
      </c>
      <c r="C517" s="27"/>
      <c r="D517" s="27"/>
      <c r="E517" s="4"/>
    </row>
    <row r="518" spans="1:5" s="3" customFormat="1" ht="18" customHeight="1" x14ac:dyDescent="0.25">
      <c r="A518" s="2"/>
      <c r="B518" s="3" t="s">
        <v>407</v>
      </c>
      <c r="C518" s="39">
        <v>863</v>
      </c>
      <c r="D518" s="39">
        <v>297.89999999999998</v>
      </c>
      <c r="E518" s="4" t="s">
        <v>471</v>
      </c>
    </row>
    <row r="519" spans="1:5" s="3" customFormat="1" ht="18" customHeight="1" x14ac:dyDescent="0.25">
      <c r="A519" s="2"/>
      <c r="B519" s="18" t="s">
        <v>198</v>
      </c>
      <c r="C519" s="41"/>
      <c r="D519" s="41"/>
      <c r="E519" s="4"/>
    </row>
    <row r="520" spans="1:5" s="3" customFormat="1" ht="18" customHeight="1" x14ac:dyDescent="0.25">
      <c r="A520" s="2"/>
      <c r="B520" s="3" t="s">
        <v>173</v>
      </c>
      <c r="C520" s="39" t="s">
        <v>396</v>
      </c>
      <c r="D520" s="39">
        <v>5358.14</v>
      </c>
      <c r="E520" s="4" t="s">
        <v>346</v>
      </c>
    </row>
    <row r="521" spans="1:5" s="3" customFormat="1" ht="18" customHeight="1" x14ac:dyDescent="0.25">
      <c r="A521" s="2"/>
      <c r="B521" s="3" t="s">
        <v>225</v>
      </c>
      <c r="C521" s="39">
        <v>2462.9299999999998</v>
      </c>
      <c r="D521" s="39">
        <v>2407.6</v>
      </c>
      <c r="E521" s="4" t="s">
        <v>472</v>
      </c>
    </row>
    <row r="522" spans="1:5" s="3" customFormat="1" ht="17.25" customHeight="1" x14ac:dyDescent="0.25">
      <c r="A522" s="2"/>
      <c r="B522" s="18" t="s">
        <v>200</v>
      </c>
      <c r="C522" s="41"/>
      <c r="D522" s="41"/>
      <c r="E522" s="4"/>
    </row>
    <row r="523" spans="1:5" s="3" customFormat="1" ht="17.25" customHeight="1" x14ac:dyDescent="0.25">
      <c r="A523" s="2"/>
      <c r="B523" s="3" t="s">
        <v>227</v>
      </c>
      <c r="C523" s="39">
        <v>5133.72</v>
      </c>
      <c r="D523" s="39">
        <v>13442.1</v>
      </c>
      <c r="E523" s="4" t="s">
        <v>509</v>
      </c>
    </row>
    <row r="524" spans="1:5" s="3" customFormat="1" ht="17.25" customHeight="1" x14ac:dyDescent="0.25">
      <c r="A524" s="2"/>
      <c r="B524" s="3" t="s">
        <v>406</v>
      </c>
      <c r="C524" s="39">
        <v>1500</v>
      </c>
      <c r="D524" s="39">
        <v>2000</v>
      </c>
      <c r="E524" s="4" t="s">
        <v>508</v>
      </c>
    </row>
    <row r="525" spans="1:5" s="3" customFormat="1" ht="17.25" customHeight="1" x14ac:dyDescent="0.25">
      <c r="A525" s="2"/>
      <c r="B525" s="3" t="s">
        <v>364</v>
      </c>
      <c r="C525" s="39">
        <v>7663</v>
      </c>
      <c r="D525" s="39">
        <v>5238</v>
      </c>
      <c r="E525" s="4" t="s">
        <v>507</v>
      </c>
    </row>
    <row r="526" spans="1:5" s="3" customFormat="1" ht="17.25" customHeight="1" x14ac:dyDescent="0.25">
      <c r="A526" s="2"/>
      <c r="B526" s="3" t="s">
        <v>221</v>
      </c>
      <c r="C526" s="39">
        <v>16.45</v>
      </c>
      <c r="D526" s="39">
        <v>52.38</v>
      </c>
      <c r="E526" s="4" t="s">
        <v>506</v>
      </c>
    </row>
    <row r="527" spans="1:5" s="3" customFormat="1" ht="17.25" customHeight="1" x14ac:dyDescent="0.25">
      <c r="A527" s="2"/>
      <c r="B527" s="18" t="s">
        <v>202</v>
      </c>
      <c r="C527" s="41"/>
      <c r="D527" s="41"/>
      <c r="E527" s="4"/>
    </row>
    <row r="528" spans="1:5" s="3" customFormat="1" ht="17.25" customHeight="1" x14ac:dyDescent="0.25">
      <c r="A528" s="2"/>
      <c r="B528" s="3" t="s">
        <v>229</v>
      </c>
      <c r="C528" s="39">
        <v>545</v>
      </c>
      <c r="D528" s="39">
        <v>992.9</v>
      </c>
      <c r="E528" s="4" t="s">
        <v>505</v>
      </c>
    </row>
    <row r="529" spans="1:5" s="3" customFormat="1" ht="23.25" customHeight="1" x14ac:dyDescent="0.25">
      <c r="A529" s="109" t="s">
        <v>323</v>
      </c>
      <c r="B529" s="109"/>
      <c r="C529" s="109"/>
      <c r="D529" s="109"/>
      <c r="E529" s="109"/>
    </row>
    <row r="530" spans="1:5" s="3" customFormat="1" ht="18" customHeight="1" x14ac:dyDescent="0.25">
      <c r="A530" s="42"/>
      <c r="B530" s="43" t="s">
        <v>308</v>
      </c>
      <c r="C530" s="110" t="s">
        <v>383</v>
      </c>
      <c r="D530" s="110"/>
      <c r="E530" s="42"/>
    </row>
    <row r="531" spans="1:5" s="24" customFormat="1" ht="18.600000000000001" customHeight="1" x14ac:dyDescent="0.25">
      <c r="A531" s="12"/>
      <c r="B531" s="9"/>
      <c r="C531" s="111" t="s">
        <v>400</v>
      </c>
      <c r="D531" s="111" t="s">
        <v>356</v>
      </c>
      <c r="E531" s="44" t="s">
        <v>309</v>
      </c>
    </row>
    <row r="532" spans="1:5" s="24" customFormat="1" ht="18.600000000000001" customHeight="1" x14ac:dyDescent="0.25">
      <c r="A532" s="12"/>
      <c r="B532" s="9"/>
      <c r="C532" s="112"/>
      <c r="D532" s="112"/>
      <c r="E532" s="44" t="s">
        <v>310</v>
      </c>
    </row>
    <row r="533" spans="1:5" s="24" customFormat="1" ht="18.600000000000001" customHeight="1" x14ac:dyDescent="0.25">
      <c r="A533" s="12"/>
      <c r="B533" s="9"/>
      <c r="C533" s="12"/>
      <c r="D533" s="20"/>
      <c r="E533" s="44" t="s">
        <v>311</v>
      </c>
    </row>
    <row r="534" spans="1:5" s="45" customFormat="1" ht="18.600000000000001" customHeight="1" x14ac:dyDescent="0.25">
      <c r="A534" s="113"/>
      <c r="B534" s="113"/>
      <c r="C534" s="113"/>
      <c r="D534" s="113"/>
      <c r="E534" s="22" t="s">
        <v>312</v>
      </c>
    </row>
    <row r="535" spans="1:5" s="48" customFormat="1" ht="18.600000000000001" customHeight="1" x14ac:dyDescent="0.25">
      <c r="A535" s="46"/>
      <c r="B535" s="47"/>
      <c r="C535" s="46"/>
      <c r="D535" s="114" t="s">
        <v>313</v>
      </c>
      <c r="E535" s="114"/>
    </row>
    <row r="536" spans="1:5" s="87" customFormat="1" ht="17.25" customHeight="1" x14ac:dyDescent="0.25">
      <c r="A536" s="58" t="s">
        <v>171</v>
      </c>
      <c r="B536" s="59" t="s">
        <v>350</v>
      </c>
      <c r="C536" s="58"/>
      <c r="D536" s="89"/>
      <c r="E536" s="7"/>
    </row>
    <row r="537" spans="1:5" s="24" customFormat="1" ht="17.25" customHeight="1" x14ac:dyDescent="0.25">
      <c r="A537" s="11">
        <v>1601</v>
      </c>
      <c r="B537" s="10" t="s">
        <v>351</v>
      </c>
      <c r="C537" s="26"/>
      <c r="D537" s="23"/>
      <c r="E537" s="1"/>
    </row>
    <row r="538" spans="1:5" s="91" customFormat="1" ht="17.25" customHeight="1" x14ac:dyDescent="0.25">
      <c r="A538" s="90" t="s">
        <v>260</v>
      </c>
      <c r="B538" s="91" t="s">
        <v>352</v>
      </c>
      <c r="C538" s="92"/>
      <c r="D538" s="90"/>
      <c r="E538" s="93"/>
    </row>
    <row r="539" spans="1:5" s="3" customFormat="1" ht="17.25" customHeight="1" x14ac:dyDescent="0.25">
      <c r="A539" s="2">
        <v>101</v>
      </c>
      <c r="B539" s="3" t="s">
        <v>353</v>
      </c>
      <c r="C539" s="2"/>
      <c r="D539" s="94"/>
      <c r="E539" s="4"/>
    </row>
    <row r="540" spans="1:5" s="3" customFormat="1" ht="17.25" customHeight="1" x14ac:dyDescent="0.25">
      <c r="A540" s="2"/>
      <c r="B540" s="18" t="s">
        <v>647</v>
      </c>
      <c r="C540" s="41"/>
      <c r="D540" s="41"/>
      <c r="E540" s="4"/>
    </row>
    <row r="541" spans="1:5" s="3" customFormat="1" ht="17.25" customHeight="1" x14ac:dyDescent="0.25">
      <c r="A541" s="2"/>
      <c r="B541" s="3" t="s">
        <v>230</v>
      </c>
      <c r="C541" s="39" t="s">
        <v>396</v>
      </c>
      <c r="D541" s="39">
        <v>5.4</v>
      </c>
      <c r="E541" s="4" t="s">
        <v>346</v>
      </c>
    </row>
    <row r="542" spans="1:5" s="3" customFormat="1" ht="17.25" customHeight="1" x14ac:dyDescent="0.25">
      <c r="A542" s="2"/>
      <c r="B542" s="3" t="s">
        <v>334</v>
      </c>
      <c r="C542" s="39" t="s">
        <v>396</v>
      </c>
      <c r="D542" s="39">
        <v>381.02</v>
      </c>
      <c r="E542" s="4" t="s">
        <v>346</v>
      </c>
    </row>
    <row r="543" spans="1:5" s="3" customFormat="1" ht="17.25" customHeight="1" x14ac:dyDescent="0.25">
      <c r="A543" s="2"/>
      <c r="B543" s="3" t="s">
        <v>335</v>
      </c>
      <c r="C543" s="39">
        <v>340.33</v>
      </c>
      <c r="D543" s="39">
        <v>1419.2</v>
      </c>
      <c r="E543" s="4" t="s">
        <v>504</v>
      </c>
    </row>
    <row r="544" spans="1:5" s="3" customFormat="1" ht="17.25" customHeight="1" x14ac:dyDescent="0.25">
      <c r="A544" s="2"/>
      <c r="B544" s="3" t="s">
        <v>228</v>
      </c>
      <c r="C544" s="39">
        <v>106.61</v>
      </c>
      <c r="D544" s="39">
        <v>86.53</v>
      </c>
      <c r="E544" s="4" t="s">
        <v>503</v>
      </c>
    </row>
    <row r="545" spans="1:5" s="3" customFormat="1" ht="17.25" customHeight="1" x14ac:dyDescent="0.25">
      <c r="A545" s="2"/>
      <c r="B545" s="3" t="s">
        <v>175</v>
      </c>
      <c r="C545" s="39">
        <v>180.64</v>
      </c>
      <c r="D545" s="39">
        <v>142.51</v>
      </c>
      <c r="E545" s="4" t="s">
        <v>441</v>
      </c>
    </row>
    <row r="546" spans="1:5" s="3" customFormat="1" ht="17.25" customHeight="1" x14ac:dyDescent="0.25">
      <c r="A546" s="2"/>
      <c r="B546" s="18" t="s">
        <v>366</v>
      </c>
      <c r="C546" s="2"/>
      <c r="D546" s="2"/>
      <c r="E546" s="4"/>
    </row>
    <row r="547" spans="1:5" s="3" customFormat="1" ht="17.25" customHeight="1" x14ac:dyDescent="0.25">
      <c r="A547" s="2"/>
      <c r="B547" s="3" t="s">
        <v>367</v>
      </c>
      <c r="C547" s="39" t="s">
        <v>396</v>
      </c>
      <c r="D547" s="39">
        <v>10</v>
      </c>
      <c r="E547" s="4" t="s">
        <v>346</v>
      </c>
    </row>
    <row r="548" spans="1:5" s="3" customFormat="1" ht="17.25" customHeight="1" x14ac:dyDescent="0.25">
      <c r="A548" s="2"/>
      <c r="B548" s="3" t="s">
        <v>408</v>
      </c>
      <c r="C548" s="39">
        <v>10.94</v>
      </c>
      <c r="D548" s="39" t="s">
        <v>396</v>
      </c>
      <c r="E548" s="4" t="s">
        <v>396</v>
      </c>
    </row>
    <row r="549" spans="1:5" s="3" customFormat="1" ht="17.25" customHeight="1" x14ac:dyDescent="0.25">
      <c r="A549" s="2"/>
      <c r="B549" s="18" t="s">
        <v>410</v>
      </c>
      <c r="C549" s="27"/>
      <c r="D549" s="95"/>
      <c r="E549" s="4"/>
    </row>
    <row r="550" spans="1:5" s="3" customFormat="1" ht="17.25" customHeight="1" x14ac:dyDescent="0.25">
      <c r="A550" s="2"/>
      <c r="B550" s="3" t="s">
        <v>411</v>
      </c>
      <c r="C550" s="39">
        <v>1986</v>
      </c>
      <c r="D550" s="39" t="s">
        <v>396</v>
      </c>
      <c r="E550" s="4" t="s">
        <v>396</v>
      </c>
    </row>
    <row r="551" spans="1:5" s="3" customFormat="1" ht="17.25" customHeight="1" x14ac:dyDescent="0.25">
      <c r="A551" s="2"/>
      <c r="B551" s="18" t="s">
        <v>201</v>
      </c>
      <c r="C551" s="27"/>
      <c r="D551" s="27"/>
      <c r="E551" s="4"/>
    </row>
    <row r="552" spans="1:5" s="3" customFormat="1" ht="17.25" customHeight="1" x14ac:dyDescent="0.25">
      <c r="A552" s="2"/>
      <c r="B552" s="3" t="s">
        <v>231</v>
      </c>
      <c r="C552" s="39">
        <v>1300</v>
      </c>
      <c r="D552" s="39">
        <v>1094</v>
      </c>
      <c r="E552" s="4" t="s">
        <v>483</v>
      </c>
    </row>
    <row r="553" spans="1:5" s="3" customFormat="1" ht="17.25" customHeight="1" x14ac:dyDescent="0.25">
      <c r="A553" s="2"/>
      <c r="B553" s="3" t="s">
        <v>176</v>
      </c>
      <c r="C553" s="39" t="s">
        <v>396</v>
      </c>
      <c r="D553" s="39">
        <v>451.45</v>
      </c>
      <c r="E553" s="4" t="s">
        <v>346</v>
      </c>
    </row>
    <row r="554" spans="1:5" s="3" customFormat="1" ht="17.25" customHeight="1" x14ac:dyDescent="0.25">
      <c r="A554" s="2"/>
      <c r="B554" s="3" t="s">
        <v>232</v>
      </c>
      <c r="C554" s="39" t="s">
        <v>396</v>
      </c>
      <c r="D554" s="39">
        <v>2866.5</v>
      </c>
      <c r="E554" s="4" t="s">
        <v>346</v>
      </c>
    </row>
    <row r="555" spans="1:5" s="3" customFormat="1" ht="17.25" customHeight="1" x14ac:dyDescent="0.25">
      <c r="A555" s="2"/>
      <c r="B555" s="3" t="s">
        <v>233</v>
      </c>
      <c r="C555" s="39">
        <v>225</v>
      </c>
      <c r="D555" s="39">
        <v>675</v>
      </c>
      <c r="E555" s="4" t="s">
        <v>502</v>
      </c>
    </row>
    <row r="556" spans="1:5" s="3" customFormat="1" ht="17.25" customHeight="1" x14ac:dyDescent="0.25">
      <c r="A556" s="2"/>
      <c r="B556" s="3" t="s">
        <v>227</v>
      </c>
      <c r="C556" s="39" t="s">
        <v>396</v>
      </c>
      <c r="D556" s="39">
        <v>6000</v>
      </c>
      <c r="E556" s="4" t="s">
        <v>346</v>
      </c>
    </row>
    <row r="557" spans="1:5" s="3" customFormat="1" ht="23.25" customHeight="1" x14ac:dyDescent="0.25">
      <c r="A557" s="109" t="s">
        <v>323</v>
      </c>
      <c r="B557" s="109"/>
      <c r="C557" s="109"/>
      <c r="D557" s="109"/>
      <c r="E557" s="109"/>
    </row>
    <row r="558" spans="1:5" s="3" customFormat="1" ht="18" customHeight="1" x14ac:dyDescent="0.25">
      <c r="A558" s="42"/>
      <c r="B558" s="43" t="s">
        <v>308</v>
      </c>
      <c r="C558" s="110" t="s">
        <v>383</v>
      </c>
      <c r="D558" s="110"/>
      <c r="E558" s="42"/>
    </row>
    <row r="559" spans="1:5" s="24" customFormat="1" ht="18.600000000000001" customHeight="1" x14ac:dyDescent="0.25">
      <c r="A559" s="12"/>
      <c r="B559" s="9"/>
      <c r="C559" s="111" t="s">
        <v>400</v>
      </c>
      <c r="D559" s="111" t="s">
        <v>356</v>
      </c>
      <c r="E559" s="44" t="s">
        <v>309</v>
      </c>
    </row>
    <row r="560" spans="1:5" s="24" customFormat="1" ht="18.600000000000001" customHeight="1" x14ac:dyDescent="0.25">
      <c r="A560" s="12"/>
      <c r="B560" s="9"/>
      <c r="C560" s="112"/>
      <c r="D560" s="112"/>
      <c r="E560" s="44" t="s">
        <v>310</v>
      </c>
    </row>
    <row r="561" spans="1:5" s="24" customFormat="1" ht="18.600000000000001" customHeight="1" x14ac:dyDescent="0.25">
      <c r="A561" s="12"/>
      <c r="B561" s="9"/>
      <c r="C561" s="12"/>
      <c r="D561" s="20"/>
      <c r="E561" s="44" t="s">
        <v>311</v>
      </c>
    </row>
    <row r="562" spans="1:5" s="45" customFormat="1" ht="18.600000000000001" customHeight="1" x14ac:dyDescent="0.25">
      <c r="A562" s="113"/>
      <c r="B562" s="113"/>
      <c r="C562" s="113"/>
      <c r="D562" s="113"/>
      <c r="E562" s="22" t="s">
        <v>312</v>
      </c>
    </row>
    <row r="563" spans="1:5" s="48" customFormat="1" ht="18.75" customHeight="1" x14ac:dyDescent="0.25">
      <c r="A563" s="46"/>
      <c r="B563" s="47"/>
      <c r="C563" s="46"/>
      <c r="D563" s="114" t="s">
        <v>313</v>
      </c>
      <c r="E563" s="114"/>
    </row>
    <row r="564" spans="1:5" s="87" customFormat="1" ht="19.5" customHeight="1" x14ac:dyDescent="0.25">
      <c r="A564" s="58" t="s">
        <v>171</v>
      </c>
      <c r="B564" s="59" t="s">
        <v>350</v>
      </c>
      <c r="C564" s="58"/>
      <c r="D564" s="89"/>
      <c r="E564" s="7"/>
    </row>
    <row r="565" spans="1:5" s="24" customFormat="1" ht="19.5" customHeight="1" x14ac:dyDescent="0.25">
      <c r="A565" s="11">
        <v>1601</v>
      </c>
      <c r="B565" s="10" t="s">
        <v>345</v>
      </c>
      <c r="C565" s="26"/>
      <c r="D565" s="23"/>
      <c r="E565" s="1"/>
    </row>
    <row r="566" spans="1:5" s="91" customFormat="1" ht="19.5" customHeight="1" x14ac:dyDescent="0.25">
      <c r="A566" s="90" t="s">
        <v>260</v>
      </c>
      <c r="B566" s="91" t="s">
        <v>352</v>
      </c>
      <c r="C566" s="92"/>
      <c r="D566" s="90"/>
      <c r="E566" s="93"/>
    </row>
    <row r="567" spans="1:5" s="3" customFormat="1" ht="19.5" customHeight="1" x14ac:dyDescent="0.25">
      <c r="A567" s="2">
        <v>101</v>
      </c>
      <c r="B567" s="3" t="s">
        <v>353</v>
      </c>
      <c r="C567" s="2"/>
      <c r="D567" s="94"/>
      <c r="E567" s="4"/>
    </row>
    <row r="568" spans="1:5" s="3" customFormat="1" ht="17.25" customHeight="1" x14ac:dyDescent="0.25">
      <c r="A568" s="2"/>
      <c r="B568" s="18" t="s">
        <v>599</v>
      </c>
      <c r="C568" s="27"/>
      <c r="D568" s="27"/>
      <c r="E568" s="4"/>
    </row>
    <row r="569" spans="1:5" s="3" customFormat="1" ht="17.25" customHeight="1" x14ac:dyDescent="0.25">
      <c r="A569" s="2"/>
      <c r="B569" s="3" t="s">
        <v>328</v>
      </c>
      <c r="C569" s="39">
        <v>3892</v>
      </c>
      <c r="D569" s="39">
        <v>1747</v>
      </c>
      <c r="E569" s="4" t="s">
        <v>501</v>
      </c>
    </row>
    <row r="570" spans="1:5" s="3" customFormat="1" ht="17.25" customHeight="1" x14ac:dyDescent="0.25">
      <c r="A570" s="2"/>
      <c r="B570" s="3" t="s">
        <v>409</v>
      </c>
      <c r="C570" s="39">
        <v>37.35</v>
      </c>
      <c r="D570" s="39" t="s">
        <v>212</v>
      </c>
      <c r="E570" s="4" t="s">
        <v>396</v>
      </c>
    </row>
    <row r="571" spans="1:5" s="3" customFormat="1" ht="17.25" customHeight="1" x14ac:dyDescent="0.25">
      <c r="A571" s="2"/>
      <c r="B571" s="3" t="s">
        <v>235</v>
      </c>
      <c r="C571" s="39" t="s">
        <v>396</v>
      </c>
      <c r="D571" s="39">
        <v>37.5</v>
      </c>
      <c r="E571" s="4" t="s">
        <v>346</v>
      </c>
    </row>
    <row r="572" spans="1:5" s="3" customFormat="1" ht="17.25" customHeight="1" x14ac:dyDescent="0.25">
      <c r="A572" s="2"/>
      <c r="B572" s="3" t="s">
        <v>365</v>
      </c>
      <c r="C572" s="39" t="s">
        <v>396</v>
      </c>
      <c r="D572" s="39">
        <v>100</v>
      </c>
      <c r="E572" s="4" t="s">
        <v>346</v>
      </c>
    </row>
    <row r="573" spans="1:5" s="3" customFormat="1" ht="17.25" customHeight="1" x14ac:dyDescent="0.25">
      <c r="A573" s="2"/>
      <c r="B573" s="3" t="s">
        <v>284</v>
      </c>
      <c r="C573" s="39" t="s">
        <v>396</v>
      </c>
      <c r="D573" s="39">
        <v>162.5</v>
      </c>
      <c r="E573" s="4" t="s">
        <v>346</v>
      </c>
    </row>
    <row r="574" spans="1:5" s="3" customFormat="1" ht="17.25" customHeight="1" x14ac:dyDescent="0.25">
      <c r="A574" s="2"/>
      <c r="B574" s="18" t="s">
        <v>203</v>
      </c>
      <c r="C574" s="41"/>
      <c r="D574" s="41"/>
      <c r="E574" s="4"/>
    </row>
    <row r="575" spans="1:5" s="3" customFormat="1" ht="17.25" customHeight="1" x14ac:dyDescent="0.25">
      <c r="A575" s="2"/>
      <c r="B575" s="3" t="s">
        <v>177</v>
      </c>
      <c r="C575" s="39">
        <v>1723</v>
      </c>
      <c r="D575" s="39">
        <v>170.04</v>
      </c>
      <c r="E575" s="4" t="s">
        <v>500</v>
      </c>
    </row>
    <row r="576" spans="1:5" s="3" customFormat="1" ht="17.25" customHeight="1" x14ac:dyDescent="0.25">
      <c r="A576" s="2"/>
      <c r="B576" s="3" t="s">
        <v>290</v>
      </c>
      <c r="C576" s="39">
        <v>4812</v>
      </c>
      <c r="D576" s="39">
        <v>101</v>
      </c>
      <c r="E576" s="4" t="s">
        <v>499</v>
      </c>
    </row>
    <row r="577" spans="1:5" s="3" customFormat="1" ht="17.25" customHeight="1" x14ac:dyDescent="0.25">
      <c r="A577" s="2"/>
      <c r="B577" s="3" t="s">
        <v>412</v>
      </c>
      <c r="C577" s="39">
        <v>688.14</v>
      </c>
      <c r="D577" s="39">
        <v>7713</v>
      </c>
      <c r="E577" s="4" t="s">
        <v>498</v>
      </c>
    </row>
    <row r="578" spans="1:5" s="3" customFormat="1" ht="17.25" customHeight="1" x14ac:dyDescent="0.25">
      <c r="A578" s="2"/>
      <c r="B578" s="3" t="s">
        <v>368</v>
      </c>
      <c r="C578" s="39" t="s">
        <v>396</v>
      </c>
      <c r="D578" s="39">
        <v>12294.7</v>
      </c>
      <c r="E578" s="4" t="s">
        <v>346</v>
      </c>
    </row>
    <row r="579" spans="1:5" s="3" customFormat="1" ht="17.25" customHeight="1" x14ac:dyDescent="0.25">
      <c r="A579" s="2"/>
      <c r="B579" s="3" t="s">
        <v>369</v>
      </c>
      <c r="C579" s="39">
        <v>1072</v>
      </c>
      <c r="D579" s="39">
        <v>456</v>
      </c>
      <c r="E579" s="4" t="s">
        <v>497</v>
      </c>
    </row>
    <row r="580" spans="1:5" s="18" customFormat="1" ht="19.5" customHeight="1" x14ac:dyDescent="0.25">
      <c r="A580" s="27"/>
      <c r="B580" s="18" t="s">
        <v>220</v>
      </c>
      <c r="C580" s="27"/>
      <c r="D580" s="27"/>
      <c r="E580" s="96"/>
    </row>
    <row r="581" spans="1:5" s="3" customFormat="1" ht="19.5" customHeight="1" x14ac:dyDescent="0.25">
      <c r="A581" s="2"/>
      <c r="B581" s="3" t="s">
        <v>237</v>
      </c>
      <c r="C581" s="39">
        <v>2763.32</v>
      </c>
      <c r="D581" s="39">
        <v>1678.74</v>
      </c>
      <c r="E581" s="4" t="s">
        <v>496</v>
      </c>
    </row>
    <row r="582" spans="1:5" s="3" customFormat="1" ht="19.5" customHeight="1" x14ac:dyDescent="0.25">
      <c r="A582" s="2"/>
      <c r="B582" s="3" t="s">
        <v>413</v>
      </c>
      <c r="C582" s="39">
        <v>40475.699999999997</v>
      </c>
      <c r="D582" s="39">
        <v>27064.11</v>
      </c>
      <c r="E582" s="4" t="s">
        <v>495</v>
      </c>
    </row>
    <row r="583" spans="1:5" s="3" customFormat="1" ht="19.5" customHeight="1" x14ac:dyDescent="0.25">
      <c r="A583" s="2"/>
      <c r="B583" s="3" t="s">
        <v>414</v>
      </c>
      <c r="C583" s="35">
        <v>82.39</v>
      </c>
      <c r="D583" s="35" t="s">
        <v>212</v>
      </c>
      <c r="E583" s="35" t="s">
        <v>212</v>
      </c>
    </row>
    <row r="584" spans="1:5" s="3" customFormat="1" ht="23.25" customHeight="1" x14ac:dyDescent="0.25">
      <c r="A584" s="109" t="s">
        <v>323</v>
      </c>
      <c r="B584" s="109"/>
      <c r="C584" s="109"/>
      <c r="D584" s="109"/>
      <c r="E584" s="109"/>
    </row>
    <row r="585" spans="1:5" s="3" customFormat="1" ht="18" customHeight="1" x14ac:dyDescent="0.25">
      <c r="A585" s="42"/>
      <c r="B585" s="43" t="s">
        <v>308</v>
      </c>
      <c r="C585" s="110" t="s">
        <v>383</v>
      </c>
      <c r="D585" s="110"/>
      <c r="E585" s="42"/>
    </row>
    <row r="586" spans="1:5" s="24" customFormat="1" ht="18.600000000000001" customHeight="1" x14ac:dyDescent="0.25">
      <c r="A586" s="12"/>
      <c r="B586" s="9"/>
      <c r="C586" s="111" t="s">
        <v>400</v>
      </c>
      <c r="D586" s="111" t="s">
        <v>356</v>
      </c>
      <c r="E586" s="44" t="s">
        <v>309</v>
      </c>
    </row>
    <row r="587" spans="1:5" s="24" customFormat="1" ht="18.600000000000001" customHeight="1" x14ac:dyDescent="0.25">
      <c r="A587" s="12"/>
      <c r="B587" s="9"/>
      <c r="C587" s="112"/>
      <c r="D587" s="112"/>
      <c r="E587" s="44" t="s">
        <v>310</v>
      </c>
    </row>
    <row r="588" spans="1:5" s="24" customFormat="1" ht="18.600000000000001" customHeight="1" x14ac:dyDescent="0.25">
      <c r="A588" s="12"/>
      <c r="B588" s="9"/>
      <c r="C588" s="12"/>
      <c r="D588" s="20"/>
      <c r="E588" s="44" t="s">
        <v>311</v>
      </c>
    </row>
    <row r="589" spans="1:5" s="45" customFormat="1" ht="18.600000000000001" customHeight="1" x14ac:dyDescent="0.25">
      <c r="A589" s="113"/>
      <c r="B589" s="113"/>
      <c r="C589" s="113"/>
      <c r="D589" s="113"/>
      <c r="E589" s="22" t="s">
        <v>312</v>
      </c>
    </row>
    <row r="590" spans="1:5" s="48" customFormat="1" ht="18.600000000000001" customHeight="1" x14ac:dyDescent="0.25">
      <c r="A590" s="46"/>
      <c r="B590" s="47"/>
      <c r="C590" s="46"/>
      <c r="D590" s="114" t="s">
        <v>313</v>
      </c>
      <c r="E590" s="114"/>
    </row>
    <row r="591" spans="1:5" s="87" customFormat="1" ht="17.25" customHeight="1" x14ac:dyDescent="0.25">
      <c r="A591" s="58" t="s">
        <v>171</v>
      </c>
      <c r="B591" s="59" t="s">
        <v>350</v>
      </c>
      <c r="C591" s="58"/>
      <c r="D591" s="89"/>
      <c r="E591" s="7"/>
    </row>
    <row r="592" spans="1:5" s="24" customFormat="1" ht="17.25" customHeight="1" x14ac:dyDescent="0.25">
      <c r="A592" s="11">
        <v>1601</v>
      </c>
      <c r="B592" s="10" t="s">
        <v>351</v>
      </c>
      <c r="C592" s="26"/>
      <c r="D592" s="23"/>
      <c r="E592" s="1"/>
    </row>
    <row r="593" spans="1:5" s="91" customFormat="1" ht="17.25" customHeight="1" x14ac:dyDescent="0.25">
      <c r="A593" s="90" t="s">
        <v>260</v>
      </c>
      <c r="B593" s="91" t="s">
        <v>352</v>
      </c>
      <c r="C593" s="92"/>
      <c r="D593" s="90"/>
      <c r="E593" s="93"/>
    </row>
    <row r="594" spans="1:5" s="3" customFormat="1" ht="17.25" customHeight="1" x14ac:dyDescent="0.25">
      <c r="A594" s="2">
        <v>101</v>
      </c>
      <c r="B594" s="3" t="s">
        <v>353</v>
      </c>
      <c r="C594" s="2"/>
      <c r="D594" s="94"/>
      <c r="E594" s="4"/>
    </row>
    <row r="595" spans="1:5" s="3" customFormat="1" ht="19.5" customHeight="1" x14ac:dyDescent="0.25">
      <c r="A595" s="2"/>
      <c r="B595" s="18" t="s">
        <v>178</v>
      </c>
      <c r="C595" s="41"/>
      <c r="D595" s="41"/>
      <c r="E595" s="4"/>
    </row>
    <row r="596" spans="1:5" s="3" customFormat="1" ht="19.5" customHeight="1" x14ac:dyDescent="0.25">
      <c r="A596" s="2"/>
      <c r="B596" s="3" t="s">
        <v>285</v>
      </c>
      <c r="C596" s="39">
        <v>9858.5400000000009</v>
      </c>
      <c r="D596" s="39">
        <v>95.3</v>
      </c>
      <c r="E596" s="4" t="s">
        <v>494</v>
      </c>
    </row>
    <row r="597" spans="1:5" s="3" customFormat="1" ht="15" customHeight="1" x14ac:dyDescent="0.25">
      <c r="A597" s="2"/>
      <c r="B597" s="3" t="s">
        <v>238</v>
      </c>
      <c r="C597" s="39">
        <v>1542.2</v>
      </c>
      <c r="D597" s="39">
        <v>162</v>
      </c>
      <c r="E597" s="4" t="s">
        <v>493</v>
      </c>
    </row>
    <row r="598" spans="1:5" s="3" customFormat="1" ht="17.25" customHeight="1" x14ac:dyDescent="0.25">
      <c r="A598" s="2"/>
      <c r="B598" s="3" t="s">
        <v>415</v>
      </c>
      <c r="C598" s="39">
        <v>60</v>
      </c>
      <c r="D598" s="39">
        <v>15.4</v>
      </c>
      <c r="E598" s="4" t="s">
        <v>492</v>
      </c>
    </row>
    <row r="599" spans="1:5" ht="19.5" customHeight="1" x14ac:dyDescent="0.25">
      <c r="B599" s="3" t="s">
        <v>416</v>
      </c>
      <c r="C599" s="39">
        <v>2500</v>
      </c>
      <c r="D599" s="39">
        <v>1008.41</v>
      </c>
      <c r="E599" s="4" t="s">
        <v>491</v>
      </c>
    </row>
    <row r="600" spans="1:5" s="3" customFormat="1" ht="19.5" customHeight="1" x14ac:dyDescent="0.25">
      <c r="A600" s="2"/>
      <c r="B600" s="18" t="s">
        <v>179</v>
      </c>
      <c r="C600" s="27"/>
      <c r="D600" s="27"/>
      <c r="E600" s="4"/>
    </row>
    <row r="601" spans="1:5" s="3" customFormat="1" ht="19.5" customHeight="1" x14ac:dyDescent="0.25">
      <c r="A601" s="2"/>
      <c r="B601" s="3" t="s">
        <v>180</v>
      </c>
      <c r="C601" s="39">
        <v>3218.27</v>
      </c>
      <c r="D601" s="39">
        <v>2595.38</v>
      </c>
      <c r="E601" s="4" t="s">
        <v>461</v>
      </c>
    </row>
    <row r="602" spans="1:5" s="3" customFormat="1" ht="18" customHeight="1" x14ac:dyDescent="0.25">
      <c r="A602" s="2"/>
      <c r="B602" s="3" t="s">
        <v>329</v>
      </c>
      <c r="C602" s="39">
        <v>108663.26</v>
      </c>
      <c r="D602" s="39">
        <v>56310.74</v>
      </c>
      <c r="E602" s="4" t="s">
        <v>490</v>
      </c>
    </row>
    <row r="603" spans="1:5" s="3" customFormat="1" ht="31.5" customHeight="1" x14ac:dyDescent="0.25">
      <c r="A603" s="2"/>
      <c r="B603" s="97" t="s">
        <v>181</v>
      </c>
      <c r="C603" s="39">
        <v>172.26</v>
      </c>
      <c r="D603" s="39">
        <v>34.450000000000003</v>
      </c>
      <c r="E603" s="4" t="s">
        <v>488</v>
      </c>
    </row>
    <row r="604" spans="1:5" s="3" customFormat="1" ht="19.5" customHeight="1" x14ac:dyDescent="0.25">
      <c r="A604" s="2"/>
      <c r="B604" s="3" t="s">
        <v>294</v>
      </c>
      <c r="C604" s="39">
        <v>270.85000000000002</v>
      </c>
      <c r="D604" s="39">
        <v>51.29</v>
      </c>
      <c r="E604" s="4" t="s">
        <v>489</v>
      </c>
    </row>
    <row r="605" spans="1:5" s="3" customFormat="1" ht="17.25" customHeight="1" x14ac:dyDescent="0.25">
      <c r="A605" s="2"/>
      <c r="B605" s="3" t="s">
        <v>417</v>
      </c>
      <c r="C605" s="39">
        <v>46.65</v>
      </c>
      <c r="D605" s="39">
        <v>9.33</v>
      </c>
      <c r="E605" s="4" t="s">
        <v>488</v>
      </c>
    </row>
    <row r="606" spans="1:5" s="3" customFormat="1" ht="17.25" customHeight="1" x14ac:dyDescent="0.25">
      <c r="A606" s="2"/>
      <c r="B606" s="3" t="s">
        <v>182</v>
      </c>
      <c r="C606" s="39">
        <v>2239.06</v>
      </c>
      <c r="D606" s="39">
        <v>428.83</v>
      </c>
      <c r="E606" s="4" t="s">
        <v>487</v>
      </c>
    </row>
    <row r="607" spans="1:5" s="3" customFormat="1" ht="17.25" customHeight="1" x14ac:dyDescent="0.25">
      <c r="A607" s="2"/>
      <c r="B607" s="3" t="s">
        <v>584</v>
      </c>
      <c r="C607" s="39">
        <v>74498</v>
      </c>
      <c r="D607" s="39">
        <v>74200</v>
      </c>
      <c r="E607" s="4" t="s">
        <v>396</v>
      </c>
    </row>
    <row r="608" spans="1:5" s="3" customFormat="1" ht="17.25" customHeight="1" x14ac:dyDescent="0.25">
      <c r="A608" s="2"/>
      <c r="B608" s="3" t="s">
        <v>583</v>
      </c>
      <c r="C608" s="39" t="s">
        <v>418</v>
      </c>
      <c r="D608" s="39">
        <v>924.36</v>
      </c>
      <c r="E608" s="4" t="s">
        <v>346</v>
      </c>
    </row>
    <row r="609" spans="1:5" s="3" customFormat="1" ht="17.25" customHeight="1" x14ac:dyDescent="0.25">
      <c r="A609" s="2"/>
      <c r="B609" s="3" t="s">
        <v>582</v>
      </c>
      <c r="C609" s="35">
        <v>1628</v>
      </c>
      <c r="D609" s="35" t="s">
        <v>212</v>
      </c>
      <c r="E609" s="35" t="s">
        <v>212</v>
      </c>
    </row>
    <row r="610" spans="1:5" s="3" customFormat="1" ht="23.25" customHeight="1" x14ac:dyDescent="0.25">
      <c r="A610" s="109" t="s">
        <v>323</v>
      </c>
      <c r="B610" s="109"/>
      <c r="C610" s="109"/>
      <c r="D610" s="109"/>
      <c r="E610" s="109"/>
    </row>
    <row r="611" spans="1:5" s="3" customFormat="1" ht="18" customHeight="1" x14ac:dyDescent="0.25">
      <c r="A611" s="42"/>
      <c r="B611" s="43" t="s">
        <v>308</v>
      </c>
      <c r="C611" s="110" t="s">
        <v>383</v>
      </c>
      <c r="D611" s="110"/>
      <c r="E611" s="42"/>
    </row>
    <row r="612" spans="1:5" s="24" customFormat="1" ht="18.600000000000001" customHeight="1" x14ac:dyDescent="0.25">
      <c r="A612" s="12"/>
      <c r="B612" s="9"/>
      <c r="C612" s="111" t="s">
        <v>400</v>
      </c>
      <c r="D612" s="111" t="s">
        <v>356</v>
      </c>
      <c r="E612" s="44" t="s">
        <v>309</v>
      </c>
    </row>
    <row r="613" spans="1:5" s="24" customFormat="1" ht="18.600000000000001" customHeight="1" x14ac:dyDescent="0.25">
      <c r="A613" s="12"/>
      <c r="B613" s="9"/>
      <c r="C613" s="112"/>
      <c r="D613" s="112"/>
      <c r="E613" s="44" t="s">
        <v>310</v>
      </c>
    </row>
    <row r="614" spans="1:5" s="24" customFormat="1" ht="18.600000000000001" customHeight="1" x14ac:dyDescent="0.25">
      <c r="A614" s="12"/>
      <c r="B614" s="9"/>
      <c r="C614" s="12"/>
      <c r="D614" s="20"/>
      <c r="E614" s="44" t="s">
        <v>311</v>
      </c>
    </row>
    <row r="615" spans="1:5" s="45" customFormat="1" ht="18.600000000000001" customHeight="1" x14ac:dyDescent="0.25">
      <c r="A615" s="113"/>
      <c r="B615" s="113"/>
      <c r="C615" s="113"/>
      <c r="D615" s="113"/>
      <c r="E615" s="22" t="s">
        <v>312</v>
      </c>
    </row>
    <row r="616" spans="1:5" s="48" customFormat="1" ht="18.600000000000001" customHeight="1" x14ac:dyDescent="0.25">
      <c r="A616" s="46"/>
      <c r="B616" s="47"/>
      <c r="C616" s="46"/>
      <c r="D616" s="114" t="s">
        <v>313</v>
      </c>
      <c r="E616" s="114"/>
    </row>
    <row r="617" spans="1:5" s="87" customFormat="1" ht="17.25" customHeight="1" x14ac:dyDescent="0.25">
      <c r="A617" s="58" t="s">
        <v>171</v>
      </c>
      <c r="B617" s="59" t="s">
        <v>350</v>
      </c>
      <c r="C617" s="58"/>
      <c r="D617" s="89"/>
      <c r="E617" s="7"/>
    </row>
    <row r="618" spans="1:5" s="24" customFormat="1" ht="17.25" customHeight="1" x14ac:dyDescent="0.25">
      <c r="A618" s="11">
        <v>1601</v>
      </c>
      <c r="B618" s="10" t="s">
        <v>351</v>
      </c>
      <c r="C618" s="26"/>
      <c r="D618" s="23"/>
      <c r="E618" s="1"/>
    </row>
    <row r="619" spans="1:5" s="91" customFormat="1" ht="17.25" customHeight="1" x14ac:dyDescent="0.25">
      <c r="A619" s="90" t="s">
        <v>260</v>
      </c>
      <c r="B619" s="91" t="s">
        <v>352</v>
      </c>
      <c r="C619" s="92"/>
      <c r="D619" s="90"/>
      <c r="E619" s="93"/>
    </row>
    <row r="620" spans="1:5" s="3" customFormat="1" ht="17.25" customHeight="1" x14ac:dyDescent="0.25">
      <c r="A620" s="2">
        <v>101</v>
      </c>
      <c r="B620" s="3" t="s">
        <v>353</v>
      </c>
      <c r="C620" s="2"/>
      <c r="D620" s="94"/>
      <c r="E620" s="4"/>
    </row>
    <row r="621" spans="1:5" s="3" customFormat="1" ht="19.5" customHeight="1" x14ac:dyDescent="0.25">
      <c r="A621" s="2"/>
      <c r="B621" s="18" t="s">
        <v>600</v>
      </c>
      <c r="C621" s="27"/>
      <c r="D621" s="27"/>
      <c r="E621" s="4"/>
    </row>
    <row r="622" spans="1:5" s="3" customFormat="1" ht="17.25" customHeight="1" x14ac:dyDescent="0.25">
      <c r="A622" s="2"/>
      <c r="B622" s="3" t="s">
        <v>585</v>
      </c>
      <c r="C622" s="39">
        <v>16113.96</v>
      </c>
      <c r="D622" s="39">
        <v>2100.9899999999998</v>
      </c>
      <c r="E622" s="4" t="s">
        <v>486</v>
      </c>
    </row>
    <row r="623" spans="1:5" s="3" customFormat="1" ht="17.25" customHeight="1" x14ac:dyDescent="0.25">
      <c r="A623" s="2"/>
      <c r="B623" s="18" t="s">
        <v>218</v>
      </c>
      <c r="C623" s="27"/>
      <c r="D623" s="27"/>
      <c r="E623" s="4"/>
    </row>
    <row r="624" spans="1:5" s="3" customFormat="1" ht="17.25" customHeight="1" x14ac:dyDescent="0.25">
      <c r="A624" s="2"/>
      <c r="B624" s="3" t="s">
        <v>581</v>
      </c>
      <c r="C624" s="39">
        <v>152</v>
      </c>
      <c r="D624" s="39">
        <v>124.76</v>
      </c>
      <c r="E624" s="4" t="s">
        <v>629</v>
      </c>
    </row>
    <row r="625" spans="1:5" s="3" customFormat="1" ht="17.25" customHeight="1" x14ac:dyDescent="0.25">
      <c r="A625" s="2"/>
      <c r="B625" s="3" t="s">
        <v>370</v>
      </c>
      <c r="C625" s="39" t="s">
        <v>396</v>
      </c>
      <c r="D625" s="39">
        <v>1379.15</v>
      </c>
      <c r="E625" s="4" t="s">
        <v>346</v>
      </c>
    </row>
    <row r="626" spans="1:5" s="3" customFormat="1" ht="17.25" customHeight="1" x14ac:dyDescent="0.25">
      <c r="A626" s="2"/>
      <c r="B626" s="3" t="s">
        <v>185</v>
      </c>
      <c r="C626" s="39">
        <v>5</v>
      </c>
      <c r="D626" s="39">
        <v>5</v>
      </c>
      <c r="E626" s="4" t="s">
        <v>396</v>
      </c>
    </row>
    <row r="627" spans="1:5" s="3" customFormat="1" ht="17.25" customHeight="1" x14ac:dyDescent="0.25">
      <c r="A627" s="2"/>
      <c r="B627" s="3" t="s">
        <v>184</v>
      </c>
      <c r="C627" s="39">
        <v>1044.73</v>
      </c>
      <c r="D627" s="39">
        <v>102.75</v>
      </c>
      <c r="E627" s="4" t="s">
        <v>485</v>
      </c>
    </row>
    <row r="628" spans="1:5" s="3" customFormat="1" ht="17.25" customHeight="1" x14ac:dyDescent="0.25">
      <c r="A628" s="2"/>
      <c r="B628" s="3" t="s">
        <v>239</v>
      </c>
      <c r="C628" s="39" t="s">
        <v>396</v>
      </c>
      <c r="D628" s="39">
        <v>38.950000000000003</v>
      </c>
      <c r="E628" s="4" t="s">
        <v>346</v>
      </c>
    </row>
    <row r="629" spans="1:5" s="3" customFormat="1" ht="17.25" customHeight="1" x14ac:dyDescent="0.25">
      <c r="A629" s="2"/>
      <c r="B629" s="3" t="s">
        <v>183</v>
      </c>
      <c r="C629" s="35">
        <v>567</v>
      </c>
      <c r="D629" s="35" t="s">
        <v>212</v>
      </c>
      <c r="E629" s="35" t="s">
        <v>212</v>
      </c>
    </row>
    <row r="630" spans="1:5" s="3" customFormat="1" ht="17.25" customHeight="1" x14ac:dyDescent="0.25">
      <c r="A630" s="2"/>
      <c r="B630" s="3" t="s">
        <v>419</v>
      </c>
      <c r="C630" s="39">
        <v>96</v>
      </c>
      <c r="D630" s="35" t="s">
        <v>212</v>
      </c>
      <c r="E630" s="35" t="s">
        <v>212</v>
      </c>
    </row>
    <row r="631" spans="1:5" s="3" customFormat="1" ht="17.25" customHeight="1" x14ac:dyDescent="0.25">
      <c r="A631" s="2"/>
      <c r="B631" s="3" t="s">
        <v>420</v>
      </c>
      <c r="C631" s="39">
        <v>700</v>
      </c>
      <c r="D631" s="35" t="s">
        <v>212</v>
      </c>
      <c r="E631" s="35" t="s">
        <v>212</v>
      </c>
    </row>
    <row r="632" spans="1:5" s="3" customFormat="1" ht="17.25" customHeight="1" x14ac:dyDescent="0.25">
      <c r="A632" s="2"/>
      <c r="B632" s="3" t="s">
        <v>421</v>
      </c>
      <c r="C632" s="39">
        <v>33.64</v>
      </c>
      <c r="D632" s="35" t="s">
        <v>212</v>
      </c>
      <c r="E632" s="35" t="s">
        <v>212</v>
      </c>
    </row>
    <row r="633" spans="1:5" s="3" customFormat="1" ht="17.25" customHeight="1" x14ac:dyDescent="0.25">
      <c r="A633" s="2"/>
      <c r="B633" s="18" t="s">
        <v>186</v>
      </c>
      <c r="C633" s="27"/>
      <c r="D633" s="27"/>
      <c r="E633" s="4"/>
    </row>
    <row r="634" spans="1:5" s="3" customFormat="1" ht="17.25" customHeight="1" x14ac:dyDescent="0.25">
      <c r="A634" s="2"/>
      <c r="B634" s="3" t="s">
        <v>306</v>
      </c>
      <c r="C634" s="39" t="s">
        <v>396</v>
      </c>
      <c r="D634" s="39">
        <v>18605.52</v>
      </c>
      <c r="E634" s="4" t="s">
        <v>346</v>
      </c>
    </row>
    <row r="635" spans="1:5" s="3" customFormat="1" ht="17.25" customHeight="1" x14ac:dyDescent="0.25">
      <c r="A635" s="2"/>
      <c r="B635" s="18" t="s">
        <v>219</v>
      </c>
      <c r="C635" s="41"/>
      <c r="D635" s="41"/>
      <c r="E635" s="4"/>
    </row>
    <row r="636" spans="1:5" s="3" customFormat="1" ht="17.25" customHeight="1" x14ac:dyDescent="0.25">
      <c r="A636" s="2"/>
      <c r="B636" s="3" t="s">
        <v>240</v>
      </c>
      <c r="C636" s="39" t="s">
        <v>396</v>
      </c>
      <c r="D636" s="39">
        <v>164.7</v>
      </c>
      <c r="E636" s="4" t="s">
        <v>346</v>
      </c>
    </row>
    <row r="637" spans="1:5" s="3" customFormat="1" ht="17.25" customHeight="1" x14ac:dyDescent="0.25">
      <c r="A637" s="2"/>
      <c r="B637" s="3" t="s">
        <v>187</v>
      </c>
      <c r="C637" s="39">
        <v>13595.43</v>
      </c>
      <c r="D637" s="39">
        <v>22892.04</v>
      </c>
      <c r="E637" s="4" t="s">
        <v>445</v>
      </c>
    </row>
    <row r="638" spans="1:5" s="3" customFormat="1" ht="23.25" customHeight="1" x14ac:dyDescent="0.25">
      <c r="A638" s="109" t="s">
        <v>323</v>
      </c>
      <c r="B638" s="109"/>
      <c r="C638" s="109"/>
      <c r="D638" s="109"/>
      <c r="E638" s="109"/>
    </row>
    <row r="639" spans="1:5" s="3" customFormat="1" ht="18" customHeight="1" x14ac:dyDescent="0.25">
      <c r="A639" s="42"/>
      <c r="B639" s="43" t="s">
        <v>308</v>
      </c>
      <c r="C639" s="110" t="s">
        <v>383</v>
      </c>
      <c r="D639" s="110"/>
      <c r="E639" s="42"/>
    </row>
    <row r="640" spans="1:5" s="24" customFormat="1" ht="18.600000000000001" customHeight="1" x14ac:dyDescent="0.25">
      <c r="A640" s="12"/>
      <c r="B640" s="9"/>
      <c r="C640" s="111" t="s">
        <v>400</v>
      </c>
      <c r="D640" s="111" t="s">
        <v>356</v>
      </c>
      <c r="E640" s="44" t="s">
        <v>309</v>
      </c>
    </row>
    <row r="641" spans="1:5" s="24" customFormat="1" ht="18.600000000000001" customHeight="1" x14ac:dyDescent="0.25">
      <c r="A641" s="12"/>
      <c r="B641" s="9"/>
      <c r="C641" s="112"/>
      <c r="D641" s="112"/>
      <c r="E641" s="44" t="s">
        <v>310</v>
      </c>
    </row>
    <row r="642" spans="1:5" s="24" customFormat="1" ht="18.600000000000001" customHeight="1" x14ac:dyDescent="0.25">
      <c r="A642" s="12"/>
      <c r="B642" s="9"/>
      <c r="C642" s="12"/>
      <c r="D642" s="20"/>
      <c r="E642" s="44" t="s">
        <v>311</v>
      </c>
    </row>
    <row r="643" spans="1:5" s="45" customFormat="1" ht="18.600000000000001" customHeight="1" x14ac:dyDescent="0.25">
      <c r="A643" s="113"/>
      <c r="B643" s="113"/>
      <c r="C643" s="113"/>
      <c r="D643" s="113"/>
      <c r="E643" s="22" t="s">
        <v>312</v>
      </c>
    </row>
    <row r="644" spans="1:5" s="48" customFormat="1" ht="18.600000000000001" customHeight="1" x14ac:dyDescent="0.25">
      <c r="A644" s="46"/>
      <c r="B644" s="47"/>
      <c r="C644" s="46"/>
      <c r="D644" s="114" t="s">
        <v>313</v>
      </c>
      <c r="E644" s="114"/>
    </row>
    <row r="645" spans="1:5" s="87" customFormat="1" ht="18.75" customHeight="1" x14ac:dyDescent="0.25">
      <c r="A645" s="58" t="s">
        <v>171</v>
      </c>
      <c r="B645" s="59" t="s">
        <v>350</v>
      </c>
      <c r="C645" s="58"/>
      <c r="D645" s="89"/>
      <c r="E645" s="7"/>
    </row>
    <row r="646" spans="1:5" s="24" customFormat="1" ht="18.75" customHeight="1" x14ac:dyDescent="0.25">
      <c r="A646" s="11">
        <v>1601</v>
      </c>
      <c r="B646" s="10" t="s">
        <v>351</v>
      </c>
      <c r="C646" s="26"/>
      <c r="D646" s="23"/>
      <c r="E646" s="1"/>
    </row>
    <row r="647" spans="1:5" s="91" customFormat="1" ht="18.75" customHeight="1" x14ac:dyDescent="0.25">
      <c r="A647" s="90" t="s">
        <v>260</v>
      </c>
      <c r="B647" s="91" t="s">
        <v>352</v>
      </c>
      <c r="C647" s="92"/>
      <c r="D647" s="90"/>
      <c r="E647" s="93"/>
    </row>
    <row r="648" spans="1:5" s="3" customFormat="1" ht="18.75" customHeight="1" x14ac:dyDescent="0.25">
      <c r="A648" s="2">
        <v>101</v>
      </c>
      <c r="B648" s="3" t="s">
        <v>348</v>
      </c>
      <c r="C648" s="2"/>
      <c r="D648" s="94"/>
      <c r="E648" s="4"/>
    </row>
    <row r="649" spans="1:5" s="3" customFormat="1" ht="17.25" customHeight="1" x14ac:dyDescent="0.25">
      <c r="A649" s="2"/>
      <c r="B649" s="18" t="s">
        <v>601</v>
      </c>
      <c r="C649" s="41"/>
      <c r="D649" s="41"/>
      <c r="E649" s="4"/>
    </row>
    <row r="650" spans="1:5" s="3" customFormat="1" ht="17.25" customHeight="1" x14ac:dyDescent="0.25">
      <c r="A650" s="2"/>
      <c r="B650" s="3" t="s">
        <v>188</v>
      </c>
      <c r="C650" s="39">
        <v>4826.75</v>
      </c>
      <c r="D650" s="39">
        <v>3606.76</v>
      </c>
      <c r="E650" s="4" t="s">
        <v>484</v>
      </c>
    </row>
    <row r="651" spans="1:5" s="3" customFormat="1" ht="17.25" customHeight="1" x14ac:dyDescent="0.25">
      <c r="A651" s="2"/>
      <c r="B651" s="3" t="s">
        <v>422</v>
      </c>
      <c r="C651" s="39">
        <v>2050.31</v>
      </c>
      <c r="D651" s="39" t="s">
        <v>212</v>
      </c>
      <c r="E651" s="4" t="s">
        <v>396</v>
      </c>
    </row>
    <row r="652" spans="1:5" s="3" customFormat="1" ht="17.25" customHeight="1" x14ac:dyDescent="0.25">
      <c r="A652" s="2"/>
      <c r="B652" s="3" t="s">
        <v>423</v>
      </c>
      <c r="C652" s="39">
        <v>247.55</v>
      </c>
      <c r="D652" s="39" t="s">
        <v>212</v>
      </c>
      <c r="E652" s="4" t="s">
        <v>396</v>
      </c>
    </row>
    <row r="653" spans="1:5" s="3" customFormat="1" ht="17.25" customHeight="1" x14ac:dyDescent="0.25">
      <c r="A653" s="2"/>
      <c r="B653" s="18" t="s">
        <v>189</v>
      </c>
      <c r="C653" s="41"/>
      <c r="D653" s="41"/>
      <c r="E653" s="4"/>
    </row>
    <row r="654" spans="1:5" s="3" customFormat="1" ht="17.25" customHeight="1" x14ac:dyDescent="0.25">
      <c r="A654" s="2"/>
      <c r="B654" s="3" t="s">
        <v>241</v>
      </c>
      <c r="C654" s="39">
        <v>1286.25</v>
      </c>
      <c r="D654" s="39">
        <v>1208.58</v>
      </c>
      <c r="E654" s="4" t="s">
        <v>435</v>
      </c>
    </row>
    <row r="655" spans="1:5" s="3" customFormat="1" ht="17.25" customHeight="1" x14ac:dyDescent="0.25">
      <c r="A655" s="2"/>
      <c r="B655" s="3" t="s">
        <v>336</v>
      </c>
      <c r="C655" s="39">
        <v>14.28</v>
      </c>
      <c r="D655" s="39">
        <v>12029.74</v>
      </c>
      <c r="E655" s="4" t="s">
        <v>346</v>
      </c>
    </row>
    <row r="656" spans="1:5" s="3" customFormat="1" ht="17.25" customHeight="1" x14ac:dyDescent="0.25">
      <c r="A656" s="2"/>
      <c r="B656" s="18" t="s">
        <v>174</v>
      </c>
      <c r="C656" s="41"/>
      <c r="D656" s="41"/>
      <c r="E656" s="4"/>
    </row>
    <row r="657" spans="1:5" s="3" customFormat="1" ht="17.25" customHeight="1" x14ac:dyDescent="0.25">
      <c r="A657" s="2"/>
      <c r="B657" s="3" t="s">
        <v>242</v>
      </c>
      <c r="C657" s="39">
        <v>0.8</v>
      </c>
      <c r="D657" s="39">
        <v>0.67</v>
      </c>
      <c r="E657" s="4" t="s">
        <v>483</v>
      </c>
    </row>
    <row r="658" spans="1:5" s="3" customFormat="1" ht="17.25" customHeight="1" x14ac:dyDescent="0.25">
      <c r="A658" s="2"/>
      <c r="B658" s="18" t="s">
        <v>243</v>
      </c>
      <c r="C658" s="41"/>
      <c r="D658" s="41"/>
      <c r="E658" s="4"/>
    </row>
    <row r="659" spans="1:5" s="3" customFormat="1" ht="17.25" customHeight="1" x14ac:dyDescent="0.25">
      <c r="A659" s="2"/>
      <c r="B659" s="3" t="s">
        <v>337</v>
      </c>
      <c r="C659" s="39" t="s">
        <v>396</v>
      </c>
      <c r="D659" s="39">
        <v>598.76</v>
      </c>
      <c r="E659" s="4" t="s">
        <v>346</v>
      </c>
    </row>
    <row r="660" spans="1:5" s="3" customFormat="1" ht="17.25" customHeight="1" x14ac:dyDescent="0.25">
      <c r="A660" s="2"/>
      <c r="B660" s="18" t="s">
        <v>341</v>
      </c>
      <c r="C660" s="27"/>
      <c r="D660" s="95"/>
      <c r="E660" s="4"/>
    </row>
    <row r="661" spans="1:5" s="3" customFormat="1" ht="17.25" customHeight="1" x14ac:dyDescent="0.25">
      <c r="A661" s="2"/>
      <c r="B661" s="3" t="s">
        <v>342</v>
      </c>
      <c r="C661" s="39" t="s">
        <v>396</v>
      </c>
      <c r="D661" s="39">
        <v>327.07</v>
      </c>
      <c r="E661" s="4" t="s">
        <v>346</v>
      </c>
    </row>
    <row r="662" spans="1:5" s="3" customFormat="1" ht="18.75" customHeight="1" x14ac:dyDescent="0.25">
      <c r="A662" s="2"/>
      <c r="B662" s="18" t="s">
        <v>291</v>
      </c>
      <c r="C662" s="27"/>
      <c r="D662" s="95"/>
      <c r="E662" s="4"/>
    </row>
    <row r="663" spans="1:5" s="3" customFormat="1" ht="18.75" customHeight="1" x14ac:dyDescent="0.25">
      <c r="A663" s="2"/>
      <c r="B663" s="3" t="s">
        <v>330</v>
      </c>
      <c r="C663" s="39" t="s">
        <v>396</v>
      </c>
      <c r="D663" s="39">
        <v>3.52</v>
      </c>
      <c r="E663" s="4" t="s">
        <v>346</v>
      </c>
    </row>
    <row r="664" spans="1:5" s="3" customFormat="1" ht="18.75" customHeight="1" x14ac:dyDescent="0.25">
      <c r="A664" s="2"/>
      <c r="B664" s="3" t="s">
        <v>371</v>
      </c>
      <c r="C664" s="39" t="s">
        <v>396</v>
      </c>
      <c r="D664" s="39">
        <v>280</v>
      </c>
      <c r="E664" s="4" t="s">
        <v>346</v>
      </c>
    </row>
    <row r="665" spans="1:5" s="3" customFormat="1" ht="23.25" customHeight="1" x14ac:dyDescent="0.25">
      <c r="A665" s="109" t="s">
        <v>323</v>
      </c>
      <c r="B665" s="109"/>
      <c r="C665" s="109"/>
      <c r="D665" s="109"/>
      <c r="E665" s="109"/>
    </row>
    <row r="666" spans="1:5" s="3" customFormat="1" ht="18" customHeight="1" x14ac:dyDescent="0.25">
      <c r="A666" s="42"/>
      <c r="B666" s="43" t="s">
        <v>308</v>
      </c>
      <c r="C666" s="110" t="s">
        <v>383</v>
      </c>
      <c r="D666" s="110"/>
      <c r="E666" s="42"/>
    </row>
    <row r="667" spans="1:5" s="24" customFormat="1" ht="18.600000000000001" customHeight="1" x14ac:dyDescent="0.25">
      <c r="A667" s="12"/>
      <c r="B667" s="9"/>
      <c r="C667" s="111" t="s">
        <v>400</v>
      </c>
      <c r="D667" s="111" t="s">
        <v>356</v>
      </c>
      <c r="E667" s="44" t="s">
        <v>309</v>
      </c>
    </row>
    <row r="668" spans="1:5" s="24" customFormat="1" ht="18.600000000000001" customHeight="1" x14ac:dyDescent="0.25">
      <c r="A668" s="12"/>
      <c r="B668" s="9"/>
      <c r="C668" s="112"/>
      <c r="D668" s="112"/>
      <c r="E668" s="44" t="s">
        <v>310</v>
      </c>
    </row>
    <row r="669" spans="1:5" s="24" customFormat="1" ht="18.600000000000001" customHeight="1" x14ac:dyDescent="0.25">
      <c r="A669" s="12"/>
      <c r="B669" s="9"/>
      <c r="C669" s="12"/>
      <c r="D669" s="20"/>
      <c r="E669" s="44" t="s">
        <v>311</v>
      </c>
    </row>
    <row r="670" spans="1:5" s="45" customFormat="1" ht="18.600000000000001" customHeight="1" x14ac:dyDescent="0.25">
      <c r="A670" s="113"/>
      <c r="B670" s="113"/>
      <c r="C670" s="113"/>
      <c r="D670" s="113"/>
      <c r="E670" s="22" t="s">
        <v>312</v>
      </c>
    </row>
    <row r="671" spans="1:5" s="48" customFormat="1" ht="18.600000000000001" customHeight="1" x14ac:dyDescent="0.25">
      <c r="A671" s="46"/>
      <c r="B671" s="47"/>
      <c r="C671" s="46"/>
      <c r="D671" s="114" t="s">
        <v>313</v>
      </c>
      <c r="E671" s="114"/>
    </row>
    <row r="672" spans="1:5" s="87" customFormat="1" ht="21" customHeight="1" x14ac:dyDescent="0.25">
      <c r="A672" s="58" t="s">
        <v>171</v>
      </c>
      <c r="B672" s="59" t="s">
        <v>350</v>
      </c>
      <c r="C672" s="58"/>
      <c r="D672" s="89"/>
      <c r="E672" s="7"/>
    </row>
    <row r="673" spans="1:5" s="24" customFormat="1" ht="21" customHeight="1" x14ac:dyDescent="0.25">
      <c r="A673" s="11">
        <v>1601</v>
      </c>
      <c r="B673" s="10" t="s">
        <v>351</v>
      </c>
      <c r="C673" s="26"/>
      <c r="D673" s="23"/>
      <c r="E673" s="1"/>
    </row>
    <row r="674" spans="1:5" s="91" customFormat="1" ht="21" customHeight="1" x14ac:dyDescent="0.25">
      <c r="A674" s="90" t="s">
        <v>260</v>
      </c>
      <c r="B674" s="91" t="s">
        <v>352</v>
      </c>
      <c r="C674" s="92"/>
      <c r="D674" s="90"/>
      <c r="E674" s="93"/>
    </row>
    <row r="675" spans="1:5" s="3" customFormat="1" ht="21" customHeight="1" x14ac:dyDescent="0.25">
      <c r="A675" s="2">
        <v>102</v>
      </c>
      <c r="B675" s="3" t="s">
        <v>587</v>
      </c>
      <c r="C675" s="39"/>
      <c r="D675" s="39"/>
      <c r="E675" s="4"/>
    </row>
    <row r="676" spans="1:5" s="3" customFormat="1" ht="21" customHeight="1" x14ac:dyDescent="0.25">
      <c r="A676" s="2"/>
      <c r="B676" s="18" t="s">
        <v>602</v>
      </c>
      <c r="C676" s="27"/>
      <c r="D676" s="95"/>
      <c r="E676" s="4"/>
    </row>
    <row r="677" spans="1:5" s="3" customFormat="1" ht="21" customHeight="1" x14ac:dyDescent="0.25">
      <c r="A677" s="2"/>
      <c r="B677" s="3" t="s">
        <v>424</v>
      </c>
      <c r="C677" s="39">
        <v>4900</v>
      </c>
      <c r="D677" s="39" t="s">
        <v>212</v>
      </c>
      <c r="E677" s="4" t="s">
        <v>396</v>
      </c>
    </row>
    <row r="678" spans="1:5" s="3" customFormat="1" ht="21" customHeight="1" x14ac:dyDescent="0.25">
      <c r="A678" s="2"/>
      <c r="B678" s="18" t="s">
        <v>338</v>
      </c>
      <c r="C678" s="41"/>
      <c r="D678" s="41"/>
      <c r="E678" s="4"/>
    </row>
    <row r="679" spans="1:5" s="3" customFormat="1" ht="21" customHeight="1" x14ac:dyDescent="0.25">
      <c r="A679" s="2"/>
      <c r="B679" s="3" t="s">
        <v>234</v>
      </c>
      <c r="C679" s="39" t="s">
        <v>396</v>
      </c>
      <c r="D679" s="39">
        <v>784.69</v>
      </c>
      <c r="E679" s="4" t="s">
        <v>346</v>
      </c>
    </row>
    <row r="680" spans="1:5" s="3" customFormat="1" ht="21" customHeight="1" x14ac:dyDescent="0.25">
      <c r="A680" s="2"/>
      <c r="B680" s="3" t="s">
        <v>236</v>
      </c>
      <c r="C680" s="39" t="s">
        <v>396</v>
      </c>
      <c r="D680" s="39">
        <v>92</v>
      </c>
      <c r="E680" s="4" t="s">
        <v>346</v>
      </c>
    </row>
    <row r="681" spans="1:5" s="3" customFormat="1" ht="21" customHeight="1" x14ac:dyDescent="0.25">
      <c r="A681" s="2"/>
      <c r="B681" s="3" t="s">
        <v>339</v>
      </c>
      <c r="C681" s="39" t="s">
        <v>396</v>
      </c>
      <c r="D681" s="39">
        <v>846.66</v>
      </c>
      <c r="E681" s="4" t="s">
        <v>346</v>
      </c>
    </row>
    <row r="682" spans="1:5" s="3" customFormat="1" ht="21" customHeight="1" x14ac:dyDescent="0.25">
      <c r="A682" s="2"/>
      <c r="B682" s="3" t="s">
        <v>340</v>
      </c>
      <c r="C682" s="39">
        <v>314.01</v>
      </c>
      <c r="D682" s="39">
        <v>398.22</v>
      </c>
      <c r="E682" s="4" t="s">
        <v>482</v>
      </c>
    </row>
    <row r="683" spans="1:5" s="3" customFormat="1" ht="21" customHeight="1" x14ac:dyDescent="0.25">
      <c r="A683" s="2"/>
      <c r="B683" s="18" t="s">
        <v>426</v>
      </c>
      <c r="C683" s="27"/>
      <c r="D683" s="95"/>
      <c r="E683" s="4"/>
    </row>
    <row r="684" spans="1:5" s="3" customFormat="1" ht="21" customHeight="1" x14ac:dyDescent="0.25">
      <c r="A684" s="2"/>
      <c r="B684" s="3" t="s">
        <v>425</v>
      </c>
      <c r="C684" s="39">
        <v>255</v>
      </c>
      <c r="D684" s="39" t="s">
        <v>212</v>
      </c>
      <c r="E684" s="4" t="s">
        <v>212</v>
      </c>
    </row>
    <row r="685" spans="1:5" s="18" customFormat="1" ht="21" customHeight="1" x14ac:dyDescent="0.25">
      <c r="A685" s="27"/>
      <c r="B685" s="18" t="s">
        <v>427</v>
      </c>
      <c r="C685" s="40">
        <v>338096.25</v>
      </c>
      <c r="D685" s="40">
        <v>302906.68</v>
      </c>
      <c r="E685" s="98" t="s">
        <v>481</v>
      </c>
    </row>
    <row r="686" spans="1:5" s="3" customFormat="1" ht="21" customHeight="1" x14ac:dyDescent="0.25">
      <c r="A686" s="2">
        <v>102</v>
      </c>
      <c r="B686" s="3" t="s">
        <v>244</v>
      </c>
      <c r="C686" s="39"/>
      <c r="D686" s="39"/>
      <c r="E686" s="4"/>
    </row>
    <row r="687" spans="1:5" s="3" customFormat="1" ht="21" customHeight="1" x14ac:dyDescent="0.25">
      <c r="A687" s="2"/>
      <c r="B687" s="18" t="s">
        <v>199</v>
      </c>
      <c r="C687" s="41"/>
      <c r="D687" s="41"/>
      <c r="E687" s="4"/>
    </row>
    <row r="688" spans="1:5" s="3" customFormat="1" ht="22.5" customHeight="1" x14ac:dyDescent="0.25">
      <c r="A688" s="2"/>
      <c r="B688" s="3" t="s">
        <v>245</v>
      </c>
      <c r="C688" s="39">
        <v>97303.67</v>
      </c>
      <c r="D688" s="39">
        <v>36907.019999999997</v>
      </c>
      <c r="E688" s="4" t="s">
        <v>480</v>
      </c>
    </row>
    <row r="689" spans="1:5" s="3" customFormat="1" ht="22.5" customHeight="1" x14ac:dyDescent="0.25">
      <c r="A689" s="109" t="s">
        <v>323</v>
      </c>
      <c r="B689" s="109"/>
      <c r="C689" s="109"/>
      <c r="D689" s="109"/>
      <c r="E689" s="109"/>
    </row>
    <row r="690" spans="1:5" s="3" customFormat="1" ht="19.5" customHeight="1" x14ac:dyDescent="0.25">
      <c r="A690" s="42"/>
      <c r="B690" s="43" t="s">
        <v>308</v>
      </c>
      <c r="C690" s="110" t="s">
        <v>383</v>
      </c>
      <c r="D690" s="110"/>
      <c r="E690" s="42"/>
    </row>
    <row r="691" spans="1:5" s="24" customFormat="1" ht="18.600000000000001" customHeight="1" x14ac:dyDescent="0.25">
      <c r="A691" s="12"/>
      <c r="B691" s="9"/>
      <c r="C691" s="111" t="s">
        <v>400</v>
      </c>
      <c r="D691" s="111" t="s">
        <v>356</v>
      </c>
      <c r="E691" s="44" t="s">
        <v>309</v>
      </c>
    </row>
    <row r="692" spans="1:5" s="24" customFormat="1" ht="18.600000000000001" customHeight="1" x14ac:dyDescent="0.25">
      <c r="A692" s="12"/>
      <c r="B692" s="9"/>
      <c r="C692" s="112"/>
      <c r="D692" s="112"/>
      <c r="E692" s="44" t="s">
        <v>310</v>
      </c>
    </row>
    <row r="693" spans="1:5" s="24" customFormat="1" ht="18.600000000000001" customHeight="1" x14ac:dyDescent="0.25">
      <c r="A693" s="12"/>
      <c r="B693" s="9"/>
      <c r="C693" s="12"/>
      <c r="D693" s="20"/>
      <c r="E693" s="44" t="s">
        <v>311</v>
      </c>
    </row>
    <row r="694" spans="1:5" s="45" customFormat="1" ht="18.600000000000001" customHeight="1" x14ac:dyDescent="0.25">
      <c r="A694" s="113"/>
      <c r="B694" s="113"/>
      <c r="C694" s="113"/>
      <c r="D694" s="113"/>
      <c r="E694" s="22" t="s">
        <v>312</v>
      </c>
    </row>
    <row r="695" spans="1:5" s="48" customFormat="1" ht="21" customHeight="1" x14ac:dyDescent="0.25">
      <c r="A695" s="46"/>
      <c r="B695" s="47"/>
      <c r="C695" s="46"/>
      <c r="D695" s="114" t="s">
        <v>313</v>
      </c>
      <c r="E695" s="114"/>
    </row>
    <row r="696" spans="1:5" s="87" customFormat="1" ht="21" customHeight="1" x14ac:dyDescent="0.25">
      <c r="A696" s="58" t="s">
        <v>171</v>
      </c>
      <c r="B696" s="59" t="s">
        <v>350</v>
      </c>
      <c r="C696" s="58"/>
      <c r="D696" s="89" t="s">
        <v>347</v>
      </c>
      <c r="E696" s="7"/>
    </row>
    <row r="697" spans="1:5" s="24" customFormat="1" ht="21" customHeight="1" x14ac:dyDescent="0.25">
      <c r="A697" s="11">
        <v>1601</v>
      </c>
      <c r="B697" s="10" t="s">
        <v>351</v>
      </c>
      <c r="C697" s="26"/>
      <c r="D697" s="23"/>
      <c r="E697" s="1"/>
    </row>
    <row r="698" spans="1:5" s="91" customFormat="1" ht="21" customHeight="1" x14ac:dyDescent="0.25">
      <c r="A698" s="90" t="s">
        <v>260</v>
      </c>
      <c r="B698" s="91" t="s">
        <v>349</v>
      </c>
      <c r="C698" s="92"/>
      <c r="D698" s="90"/>
      <c r="E698" s="93"/>
    </row>
    <row r="699" spans="1:5" s="3" customFormat="1" ht="21" customHeight="1" x14ac:dyDescent="0.25">
      <c r="A699" s="2">
        <v>102</v>
      </c>
      <c r="B699" s="3" t="s">
        <v>244</v>
      </c>
      <c r="C699" s="39"/>
      <c r="D699" s="39"/>
      <c r="E699" s="4"/>
    </row>
    <row r="700" spans="1:5" s="3" customFormat="1" ht="21" customHeight="1" x14ac:dyDescent="0.25">
      <c r="A700" s="2"/>
      <c r="B700" s="18" t="s">
        <v>203</v>
      </c>
      <c r="C700" s="41"/>
      <c r="D700" s="41"/>
      <c r="E700" s="4"/>
    </row>
    <row r="701" spans="1:5" s="3" customFormat="1" ht="21" customHeight="1" x14ac:dyDescent="0.25">
      <c r="A701" s="2"/>
      <c r="B701" s="3" t="s">
        <v>391</v>
      </c>
      <c r="C701" s="39" t="s">
        <v>396</v>
      </c>
      <c r="D701" s="39">
        <v>6123</v>
      </c>
      <c r="E701" s="4" t="s">
        <v>346</v>
      </c>
    </row>
    <row r="702" spans="1:5" s="18" customFormat="1" ht="21" customHeight="1" x14ac:dyDescent="0.25">
      <c r="A702" s="27"/>
      <c r="B702" s="18" t="s">
        <v>586</v>
      </c>
      <c r="C702" s="40">
        <v>97303.67</v>
      </c>
      <c r="D702" s="40">
        <v>43030.02</v>
      </c>
      <c r="E702" s="99" t="s">
        <v>479</v>
      </c>
    </row>
    <row r="703" spans="1:5" s="18" customFormat="1" ht="21" customHeight="1" x14ac:dyDescent="0.25">
      <c r="A703" s="27"/>
      <c r="B703" s="18" t="s">
        <v>246</v>
      </c>
      <c r="C703" s="40">
        <v>435399.92</v>
      </c>
      <c r="D703" s="40">
        <v>345936.7</v>
      </c>
      <c r="E703" s="98" t="s">
        <v>436</v>
      </c>
    </row>
    <row r="704" spans="1:5" s="91" customFormat="1" ht="21" customHeight="1" x14ac:dyDescent="0.25">
      <c r="A704" s="90" t="s">
        <v>261</v>
      </c>
      <c r="B704" s="91" t="s">
        <v>247</v>
      </c>
      <c r="C704" s="92"/>
      <c r="D704" s="92"/>
      <c r="E704" s="93"/>
    </row>
    <row r="705" spans="1:5" s="3" customFormat="1" ht="21" customHeight="1" x14ac:dyDescent="0.25">
      <c r="A705" s="2">
        <v>101</v>
      </c>
      <c r="B705" s="3" t="s">
        <v>248</v>
      </c>
      <c r="C705" s="2"/>
      <c r="D705" s="2"/>
      <c r="E705" s="4"/>
    </row>
    <row r="706" spans="1:5" s="3" customFormat="1" ht="21" customHeight="1" x14ac:dyDescent="0.25">
      <c r="A706" s="2"/>
      <c r="B706" s="18" t="s">
        <v>249</v>
      </c>
      <c r="C706" s="27"/>
      <c r="D706" s="27"/>
      <c r="E706" s="4"/>
    </row>
    <row r="707" spans="1:5" s="3" customFormat="1" ht="21" customHeight="1" x14ac:dyDescent="0.25">
      <c r="A707" s="2"/>
      <c r="B707" s="3" t="s">
        <v>248</v>
      </c>
      <c r="C707" s="39">
        <v>231000</v>
      </c>
      <c r="D707" s="39">
        <v>252399.96</v>
      </c>
      <c r="E707" s="4" t="s">
        <v>478</v>
      </c>
    </row>
    <row r="708" spans="1:5" s="3" customFormat="1" ht="21" customHeight="1" x14ac:dyDescent="0.25">
      <c r="A708" s="2">
        <v>102</v>
      </c>
      <c r="B708" s="3" t="s">
        <v>250</v>
      </c>
      <c r="C708" s="39"/>
      <c r="D708" s="39"/>
      <c r="E708" s="4"/>
    </row>
    <row r="709" spans="1:5" s="3" customFormat="1" ht="21" customHeight="1" x14ac:dyDescent="0.25">
      <c r="A709" s="2"/>
      <c r="B709" s="18" t="s">
        <v>249</v>
      </c>
      <c r="C709" s="41"/>
      <c r="D709" s="41"/>
      <c r="E709" s="4"/>
    </row>
    <row r="710" spans="1:5" s="3" customFormat="1" ht="21" customHeight="1" x14ac:dyDescent="0.25">
      <c r="A710" s="2"/>
      <c r="B710" s="3" t="s">
        <v>172</v>
      </c>
      <c r="C710" s="39" t="s">
        <v>396</v>
      </c>
      <c r="D710" s="39">
        <v>6550</v>
      </c>
      <c r="E710" s="4" t="s">
        <v>346</v>
      </c>
    </row>
    <row r="711" spans="1:5" s="3" customFormat="1" ht="21.75" customHeight="1" x14ac:dyDescent="0.25">
      <c r="A711" s="2">
        <v>103</v>
      </c>
      <c r="B711" s="3" t="s">
        <v>395</v>
      </c>
      <c r="C711" s="39"/>
      <c r="D711" s="39"/>
      <c r="E711" s="4"/>
    </row>
    <row r="712" spans="1:5" s="3" customFormat="1" ht="21.75" customHeight="1" x14ac:dyDescent="0.25">
      <c r="A712" s="2"/>
      <c r="B712" s="3" t="s">
        <v>251</v>
      </c>
      <c r="C712" s="39">
        <v>4250</v>
      </c>
      <c r="D712" s="39" t="s">
        <v>212</v>
      </c>
      <c r="E712" s="4" t="s">
        <v>396</v>
      </c>
    </row>
    <row r="713" spans="1:5" s="3" customFormat="1" ht="23.25" customHeight="1" x14ac:dyDescent="0.25">
      <c r="A713" s="109" t="s">
        <v>323</v>
      </c>
      <c r="B713" s="109"/>
      <c r="C713" s="109"/>
      <c r="D713" s="109"/>
      <c r="E713" s="109"/>
    </row>
    <row r="714" spans="1:5" s="3" customFormat="1" ht="18" customHeight="1" x14ac:dyDescent="0.25">
      <c r="A714" s="42"/>
      <c r="B714" s="43" t="s">
        <v>308</v>
      </c>
      <c r="C714" s="110" t="s">
        <v>383</v>
      </c>
      <c r="D714" s="110"/>
      <c r="E714" s="42"/>
    </row>
    <row r="715" spans="1:5" s="24" customFormat="1" ht="18.600000000000001" customHeight="1" x14ac:dyDescent="0.25">
      <c r="A715" s="12"/>
      <c r="B715" s="9"/>
      <c r="C715" s="111" t="s">
        <v>400</v>
      </c>
      <c r="D715" s="111" t="s">
        <v>356</v>
      </c>
      <c r="E715" s="44" t="s">
        <v>309</v>
      </c>
    </row>
    <row r="716" spans="1:5" s="24" customFormat="1" ht="18.600000000000001" customHeight="1" x14ac:dyDescent="0.25">
      <c r="A716" s="12"/>
      <c r="B716" s="9"/>
      <c r="C716" s="112"/>
      <c r="D716" s="112"/>
      <c r="E716" s="44" t="s">
        <v>310</v>
      </c>
    </row>
    <row r="717" spans="1:5" s="24" customFormat="1" ht="18.600000000000001" customHeight="1" x14ac:dyDescent="0.25">
      <c r="A717" s="12"/>
      <c r="B717" s="9"/>
      <c r="C717" s="12"/>
      <c r="D717" s="20"/>
      <c r="E717" s="44" t="s">
        <v>311</v>
      </c>
    </row>
    <row r="718" spans="1:5" s="45" customFormat="1" ht="18.600000000000001" customHeight="1" x14ac:dyDescent="0.25">
      <c r="A718" s="113"/>
      <c r="B718" s="113"/>
      <c r="C718" s="113"/>
      <c r="D718" s="113"/>
      <c r="E718" s="22" t="s">
        <v>312</v>
      </c>
    </row>
    <row r="719" spans="1:5" s="48" customFormat="1" ht="20.25" customHeight="1" x14ac:dyDescent="0.25">
      <c r="A719" s="46"/>
      <c r="B719" s="47"/>
      <c r="C719" s="46"/>
      <c r="D719" s="114" t="s">
        <v>313</v>
      </c>
      <c r="E719" s="114"/>
    </row>
    <row r="720" spans="1:5" s="87" customFormat="1" ht="18.75" customHeight="1" x14ac:dyDescent="0.25">
      <c r="A720" s="58" t="s">
        <v>171</v>
      </c>
      <c r="B720" s="59" t="s">
        <v>350</v>
      </c>
      <c r="C720" s="58"/>
      <c r="D720" s="89"/>
      <c r="E720" s="7"/>
    </row>
    <row r="721" spans="1:5" s="24" customFormat="1" ht="18.75" customHeight="1" x14ac:dyDescent="0.25">
      <c r="A721" s="11">
        <v>1601</v>
      </c>
      <c r="B721" s="10" t="s">
        <v>351</v>
      </c>
      <c r="C721" s="26"/>
      <c r="D721" s="23"/>
      <c r="E721" s="1"/>
    </row>
    <row r="722" spans="1:5" s="3" customFormat="1" ht="18.75" customHeight="1" x14ac:dyDescent="0.25">
      <c r="A722" s="2"/>
      <c r="B722" s="18" t="s">
        <v>249</v>
      </c>
      <c r="C722" s="41"/>
      <c r="D722" s="41"/>
      <c r="E722" s="4"/>
    </row>
    <row r="723" spans="1:5" s="91" customFormat="1" ht="18.75" customHeight="1" x14ac:dyDescent="0.25">
      <c r="A723" s="90" t="s">
        <v>261</v>
      </c>
      <c r="B723" s="91" t="s">
        <v>392</v>
      </c>
      <c r="C723" s="92"/>
      <c r="D723" s="90"/>
      <c r="E723" s="93"/>
    </row>
    <row r="724" spans="1:5" s="3" customFormat="1" ht="18.75" customHeight="1" x14ac:dyDescent="0.25">
      <c r="A724" s="2">
        <v>104</v>
      </c>
      <c r="B724" s="3" t="s">
        <v>645</v>
      </c>
      <c r="C724" s="39"/>
      <c r="D724" s="39"/>
      <c r="E724" s="4"/>
    </row>
    <row r="725" spans="1:5" s="3" customFormat="1" ht="18.75" customHeight="1" x14ac:dyDescent="0.25">
      <c r="A725" s="2"/>
      <c r="B725" s="18" t="s">
        <v>249</v>
      </c>
      <c r="C725" s="41"/>
      <c r="D725" s="41"/>
      <c r="E725" s="4"/>
    </row>
    <row r="726" spans="1:5" s="3" customFormat="1" ht="18.75" customHeight="1" x14ac:dyDescent="0.25">
      <c r="A726" s="2"/>
      <c r="B726" s="3" t="s">
        <v>196</v>
      </c>
      <c r="C726" s="39">
        <v>3520</v>
      </c>
      <c r="D726" s="39">
        <v>3360</v>
      </c>
      <c r="E726" s="4" t="s">
        <v>477</v>
      </c>
    </row>
    <row r="727" spans="1:5" s="3" customFormat="1" ht="18.75" customHeight="1" x14ac:dyDescent="0.25">
      <c r="A727" s="94" t="s">
        <v>394</v>
      </c>
      <c r="B727" s="3" t="s">
        <v>644</v>
      </c>
      <c r="C727" s="39"/>
      <c r="D727" s="39"/>
      <c r="E727" s="4"/>
    </row>
    <row r="728" spans="1:5" s="3" customFormat="1" ht="18.75" customHeight="1" x14ac:dyDescent="0.25">
      <c r="A728" s="2"/>
      <c r="B728" s="18" t="s">
        <v>249</v>
      </c>
      <c r="C728" s="41"/>
      <c r="D728" s="41"/>
      <c r="E728" s="4"/>
    </row>
    <row r="729" spans="1:5" s="3" customFormat="1" ht="18.75" customHeight="1" x14ac:dyDescent="0.25">
      <c r="A729" s="2"/>
      <c r="B729" s="3" t="s">
        <v>393</v>
      </c>
      <c r="C729" s="39" t="s">
        <v>396</v>
      </c>
      <c r="D729" s="39">
        <v>840</v>
      </c>
      <c r="E729" s="4" t="s">
        <v>346</v>
      </c>
    </row>
    <row r="730" spans="1:5" s="3" customFormat="1" ht="18.75" customHeight="1" x14ac:dyDescent="0.25">
      <c r="A730" s="2">
        <v>106</v>
      </c>
      <c r="B730" s="3" t="s">
        <v>372</v>
      </c>
    </row>
    <row r="731" spans="1:5" s="3" customFormat="1" ht="18.75" customHeight="1" x14ac:dyDescent="0.25">
      <c r="A731" s="2"/>
      <c r="B731" s="18" t="s">
        <v>249</v>
      </c>
      <c r="C731" s="41"/>
      <c r="D731" s="41"/>
      <c r="E731" s="4"/>
    </row>
    <row r="732" spans="1:5" s="3" customFormat="1" ht="18.75" customHeight="1" x14ac:dyDescent="0.25">
      <c r="A732" s="2"/>
      <c r="B732" s="3" t="s">
        <v>372</v>
      </c>
      <c r="C732" s="39" t="s">
        <v>396</v>
      </c>
      <c r="D732" s="39">
        <v>4287.71</v>
      </c>
      <c r="E732" s="4" t="s">
        <v>346</v>
      </c>
    </row>
    <row r="733" spans="1:5" s="18" customFormat="1" ht="18.75" customHeight="1" x14ac:dyDescent="0.25">
      <c r="A733" s="27"/>
      <c r="B733" s="18" t="s">
        <v>252</v>
      </c>
      <c r="C733" s="40">
        <v>238770</v>
      </c>
      <c r="D733" s="40">
        <v>267437.67</v>
      </c>
      <c r="E733" s="99" t="s">
        <v>446</v>
      </c>
    </row>
    <row r="734" spans="1:5" s="91" customFormat="1" ht="19.5" customHeight="1" x14ac:dyDescent="0.25">
      <c r="A734" s="90" t="s">
        <v>262</v>
      </c>
      <c r="B734" s="91" t="s">
        <v>580</v>
      </c>
      <c r="C734" s="92"/>
      <c r="D734" s="90"/>
      <c r="E734" s="93"/>
    </row>
    <row r="735" spans="1:5" s="3" customFormat="1" ht="23.25" customHeight="1" x14ac:dyDescent="0.25">
      <c r="A735" s="2">
        <v>102</v>
      </c>
      <c r="B735" s="3" t="s">
        <v>253</v>
      </c>
      <c r="C735" s="2"/>
      <c r="D735" s="94"/>
      <c r="E735" s="4"/>
    </row>
    <row r="736" spans="1:5" s="3" customFormat="1" ht="21" customHeight="1" x14ac:dyDescent="0.25">
      <c r="A736" s="2"/>
      <c r="B736" s="18" t="s">
        <v>254</v>
      </c>
      <c r="C736" s="27"/>
      <c r="D736" s="27"/>
      <c r="E736" s="4"/>
    </row>
    <row r="737" spans="1:5" s="3" customFormat="1" ht="24.75" customHeight="1" x14ac:dyDescent="0.25">
      <c r="A737" s="2"/>
      <c r="B737" s="3" t="s">
        <v>255</v>
      </c>
      <c r="C737" s="39" t="s">
        <v>396</v>
      </c>
      <c r="D737" s="39">
        <v>564.79999999999995</v>
      </c>
      <c r="E737" s="4" t="s">
        <v>346</v>
      </c>
    </row>
    <row r="738" spans="1:5" s="3" customFormat="1" ht="23.25" customHeight="1" x14ac:dyDescent="0.25">
      <c r="A738" s="109" t="s">
        <v>323</v>
      </c>
      <c r="B738" s="109"/>
      <c r="C738" s="109"/>
      <c r="D738" s="109"/>
      <c r="E738" s="109"/>
    </row>
    <row r="739" spans="1:5" s="3" customFormat="1" ht="18" customHeight="1" x14ac:dyDescent="0.25">
      <c r="A739" s="42"/>
      <c r="B739" s="43" t="s">
        <v>308</v>
      </c>
      <c r="C739" s="110" t="s">
        <v>383</v>
      </c>
      <c r="D739" s="110"/>
      <c r="E739" s="42"/>
    </row>
    <row r="740" spans="1:5" s="24" customFormat="1" ht="18.600000000000001" customHeight="1" x14ac:dyDescent="0.25">
      <c r="A740" s="12"/>
      <c r="B740" s="9"/>
      <c r="C740" s="111" t="s">
        <v>400</v>
      </c>
      <c r="D740" s="111" t="s">
        <v>356</v>
      </c>
      <c r="E740" s="44" t="s">
        <v>309</v>
      </c>
    </row>
    <row r="741" spans="1:5" s="24" customFormat="1" ht="18.600000000000001" customHeight="1" x14ac:dyDescent="0.25">
      <c r="A741" s="12"/>
      <c r="B741" s="9"/>
      <c r="C741" s="112"/>
      <c r="D741" s="112"/>
      <c r="E741" s="44" t="s">
        <v>310</v>
      </c>
    </row>
    <row r="742" spans="1:5" s="24" customFormat="1" ht="18.600000000000001" customHeight="1" x14ac:dyDescent="0.25">
      <c r="A742" s="12"/>
      <c r="B742" s="9"/>
      <c r="C742" s="12"/>
      <c r="D742" s="20"/>
      <c r="E742" s="44" t="s">
        <v>311</v>
      </c>
    </row>
    <row r="743" spans="1:5" s="45" customFormat="1" ht="20.25" customHeight="1" x14ac:dyDescent="0.25">
      <c r="A743" s="113"/>
      <c r="B743" s="113"/>
      <c r="C743" s="113"/>
      <c r="D743" s="113"/>
      <c r="E743" s="22" t="s">
        <v>312</v>
      </c>
    </row>
    <row r="744" spans="1:5" s="48" customFormat="1" ht="19.5" customHeight="1" x14ac:dyDescent="0.25">
      <c r="A744" s="46"/>
      <c r="B744" s="47"/>
      <c r="C744" s="46"/>
      <c r="D744" s="114" t="s">
        <v>313</v>
      </c>
      <c r="E744" s="114"/>
    </row>
    <row r="745" spans="1:5" s="87" customFormat="1" ht="24.75" customHeight="1" x14ac:dyDescent="0.25">
      <c r="A745" s="58" t="s">
        <v>171</v>
      </c>
      <c r="B745" s="59" t="s">
        <v>350</v>
      </c>
      <c r="C745" s="58"/>
      <c r="D745" s="89"/>
      <c r="E745" s="7"/>
    </row>
    <row r="746" spans="1:5" s="24" customFormat="1" ht="24" customHeight="1" x14ac:dyDescent="0.25">
      <c r="A746" s="11">
        <v>1601</v>
      </c>
      <c r="B746" s="10" t="s">
        <v>351</v>
      </c>
      <c r="C746" s="26"/>
      <c r="D746" s="23"/>
      <c r="E746" s="1"/>
    </row>
    <row r="747" spans="1:5" s="91" customFormat="1" ht="21" customHeight="1" x14ac:dyDescent="0.25">
      <c r="A747" s="90" t="s">
        <v>262</v>
      </c>
      <c r="B747" s="91" t="s">
        <v>580</v>
      </c>
      <c r="C747" s="92"/>
      <c r="D747" s="90"/>
      <c r="E747" s="93"/>
    </row>
    <row r="748" spans="1:5" s="3" customFormat="1" ht="23.25" customHeight="1" x14ac:dyDescent="0.25">
      <c r="A748" s="2">
        <v>103</v>
      </c>
      <c r="B748" s="3" t="s">
        <v>190</v>
      </c>
      <c r="C748" s="39"/>
      <c r="D748" s="39"/>
      <c r="E748" s="4"/>
    </row>
    <row r="749" spans="1:5" s="3" customFormat="1" ht="23.25" customHeight="1" x14ac:dyDescent="0.25">
      <c r="A749" s="2"/>
      <c r="B749" s="18" t="s">
        <v>254</v>
      </c>
      <c r="C749" s="41"/>
      <c r="D749" s="41"/>
      <c r="E749" s="4"/>
    </row>
    <row r="750" spans="1:5" s="3" customFormat="1" ht="24" customHeight="1" x14ac:dyDescent="0.25">
      <c r="A750" s="2"/>
      <c r="B750" s="3" t="s">
        <v>256</v>
      </c>
      <c r="C750" s="39" t="s">
        <v>396</v>
      </c>
      <c r="D750" s="39">
        <v>1711.93</v>
      </c>
      <c r="E750" s="4" t="s">
        <v>346</v>
      </c>
    </row>
    <row r="751" spans="1:5" s="3" customFormat="1" ht="24" customHeight="1" x14ac:dyDescent="0.25">
      <c r="A751" s="2"/>
      <c r="B751" s="3" t="s">
        <v>428</v>
      </c>
      <c r="C751" s="39" t="s">
        <v>396</v>
      </c>
      <c r="D751" s="39">
        <v>9553.15</v>
      </c>
      <c r="E751" s="4" t="s">
        <v>346</v>
      </c>
    </row>
    <row r="752" spans="1:5" s="3" customFormat="1" ht="23.25" customHeight="1" x14ac:dyDescent="0.25">
      <c r="A752" s="2"/>
      <c r="B752" s="3" t="s">
        <v>331</v>
      </c>
      <c r="C752" s="39">
        <v>639.51</v>
      </c>
      <c r="D752" s="39">
        <v>5899</v>
      </c>
      <c r="E752" s="4" t="s">
        <v>476</v>
      </c>
    </row>
    <row r="753" spans="1:5" s="18" customFormat="1" ht="23.25" customHeight="1" x14ac:dyDescent="0.25">
      <c r="A753" s="27"/>
      <c r="B753" s="18" t="s">
        <v>286</v>
      </c>
      <c r="C753" s="40">
        <v>639.51</v>
      </c>
      <c r="D753" s="40">
        <v>17164.080000000002</v>
      </c>
      <c r="E753" s="99" t="s">
        <v>475</v>
      </c>
    </row>
    <row r="754" spans="1:5" s="3" customFormat="1" ht="23.25" customHeight="1" x14ac:dyDescent="0.25">
      <c r="A754" s="2">
        <v>104</v>
      </c>
      <c r="B754" s="3" t="s">
        <v>616</v>
      </c>
      <c r="C754" s="39"/>
      <c r="D754" s="39"/>
      <c r="E754" s="4"/>
    </row>
    <row r="755" spans="1:5" s="3" customFormat="1" ht="23.25" customHeight="1" x14ac:dyDescent="0.25">
      <c r="A755" s="2"/>
      <c r="B755" s="18" t="s">
        <v>617</v>
      </c>
      <c r="C755" s="41"/>
      <c r="D755" s="41"/>
      <c r="E755" s="4"/>
    </row>
    <row r="756" spans="1:5" s="3" customFormat="1" ht="23.25" customHeight="1" x14ac:dyDescent="0.25">
      <c r="A756" s="2"/>
      <c r="B756" s="3" t="s">
        <v>618</v>
      </c>
      <c r="C756" s="39">
        <v>1067.3599999999999</v>
      </c>
      <c r="D756" s="39" t="s">
        <v>212</v>
      </c>
      <c r="E756" s="4" t="s">
        <v>212</v>
      </c>
    </row>
    <row r="757" spans="1:5" s="3" customFormat="1" ht="23.25" customHeight="1" x14ac:dyDescent="0.25">
      <c r="A757" s="2">
        <v>108</v>
      </c>
      <c r="B757" s="3" t="s">
        <v>429</v>
      </c>
      <c r="C757" s="39"/>
      <c r="D757" s="39"/>
      <c r="E757" s="4"/>
    </row>
    <row r="758" spans="1:5" s="3" customFormat="1" ht="23.25" customHeight="1" x14ac:dyDescent="0.25">
      <c r="A758" s="2"/>
      <c r="B758" s="18" t="s">
        <v>292</v>
      </c>
      <c r="C758" s="41"/>
      <c r="D758" s="41"/>
      <c r="E758" s="4"/>
    </row>
    <row r="759" spans="1:5" s="3" customFormat="1" ht="23.25" customHeight="1" x14ac:dyDescent="0.25">
      <c r="A759" s="2"/>
      <c r="B759" s="3" t="s">
        <v>651</v>
      </c>
      <c r="C759" s="39">
        <v>1381</v>
      </c>
      <c r="D759" s="39">
        <v>1343</v>
      </c>
      <c r="E759" s="4" t="s">
        <v>474</v>
      </c>
    </row>
    <row r="760" spans="1:5" s="3" customFormat="1" ht="23.25" customHeight="1" x14ac:dyDescent="0.25">
      <c r="A760" s="109" t="s">
        <v>603</v>
      </c>
      <c r="B760" s="109"/>
      <c r="C760" s="109"/>
      <c r="D760" s="109"/>
      <c r="E760" s="109"/>
    </row>
    <row r="761" spans="1:5" s="3" customFormat="1" ht="18" customHeight="1" x14ac:dyDescent="0.25">
      <c r="A761" s="42"/>
      <c r="B761" s="43" t="s">
        <v>308</v>
      </c>
      <c r="C761" s="110" t="s">
        <v>383</v>
      </c>
      <c r="D761" s="110"/>
      <c r="E761" s="42"/>
    </row>
    <row r="762" spans="1:5" s="24" customFormat="1" ht="18.600000000000001" customHeight="1" x14ac:dyDescent="0.25">
      <c r="A762" s="12"/>
      <c r="B762" s="9"/>
      <c r="C762" s="111" t="s">
        <v>400</v>
      </c>
      <c r="D762" s="111" t="s">
        <v>356</v>
      </c>
      <c r="E762" s="44" t="s">
        <v>309</v>
      </c>
    </row>
    <row r="763" spans="1:5" s="24" customFormat="1" ht="18.600000000000001" customHeight="1" x14ac:dyDescent="0.25">
      <c r="A763" s="12"/>
      <c r="B763" s="9"/>
      <c r="C763" s="112"/>
      <c r="D763" s="112"/>
      <c r="E763" s="44" t="s">
        <v>310</v>
      </c>
    </row>
    <row r="764" spans="1:5" s="24" customFormat="1" ht="18.600000000000001" customHeight="1" x14ac:dyDescent="0.25">
      <c r="A764" s="12"/>
      <c r="B764" s="9"/>
      <c r="C764" s="12"/>
      <c r="D764" s="20"/>
      <c r="E764" s="44" t="s">
        <v>311</v>
      </c>
    </row>
    <row r="765" spans="1:5" s="45" customFormat="1" ht="20.25" customHeight="1" x14ac:dyDescent="0.25">
      <c r="A765" s="113"/>
      <c r="B765" s="113"/>
      <c r="C765" s="113"/>
      <c r="D765" s="113"/>
      <c r="E765" s="22" t="s">
        <v>312</v>
      </c>
    </row>
    <row r="766" spans="1:5" s="48" customFormat="1" ht="19.5" customHeight="1" x14ac:dyDescent="0.25">
      <c r="A766" s="46"/>
      <c r="B766" s="47"/>
      <c r="C766" s="46"/>
      <c r="D766" s="114" t="s">
        <v>313</v>
      </c>
      <c r="E766" s="114"/>
    </row>
    <row r="767" spans="1:5" s="87" customFormat="1" ht="22.5" customHeight="1" x14ac:dyDescent="0.25">
      <c r="A767" s="58" t="s">
        <v>171</v>
      </c>
      <c r="B767" s="59" t="s">
        <v>650</v>
      </c>
      <c r="C767" s="58"/>
      <c r="D767" s="89"/>
      <c r="E767" s="7"/>
    </row>
    <row r="768" spans="1:5" s="24" customFormat="1" ht="22.5" customHeight="1" x14ac:dyDescent="0.25">
      <c r="A768" s="11">
        <v>1601</v>
      </c>
      <c r="B768" s="10" t="s">
        <v>649</v>
      </c>
      <c r="C768" s="26"/>
      <c r="D768" s="23"/>
      <c r="E768" s="1"/>
    </row>
    <row r="769" spans="1:5" s="91" customFormat="1" ht="22.5" customHeight="1" x14ac:dyDescent="0.25">
      <c r="A769" s="90" t="s">
        <v>262</v>
      </c>
      <c r="B769" s="91" t="s">
        <v>648</v>
      </c>
      <c r="C769" s="92"/>
      <c r="D769" s="90"/>
      <c r="E769" s="93"/>
    </row>
    <row r="770" spans="1:5" s="3" customFormat="1" ht="22.5" customHeight="1" x14ac:dyDescent="0.25">
      <c r="A770" s="2">
        <v>113</v>
      </c>
      <c r="B770" s="3" t="s">
        <v>257</v>
      </c>
      <c r="C770" s="39"/>
      <c r="D770" s="39"/>
      <c r="E770" s="4"/>
    </row>
    <row r="771" spans="1:5" s="3" customFormat="1" ht="22.5" customHeight="1" x14ac:dyDescent="0.25">
      <c r="A771" s="2"/>
      <c r="B771" s="18" t="s">
        <v>198</v>
      </c>
      <c r="C771" s="41"/>
      <c r="D771" s="41"/>
      <c r="E771" s="4"/>
    </row>
    <row r="772" spans="1:5" s="3" customFormat="1" ht="22.5" customHeight="1" x14ac:dyDescent="0.25">
      <c r="A772" s="2"/>
      <c r="B772" s="3" t="s">
        <v>258</v>
      </c>
      <c r="C772" s="39" t="s">
        <v>396</v>
      </c>
      <c r="D772" s="39">
        <v>26.08</v>
      </c>
      <c r="E772" s="4" t="s">
        <v>346</v>
      </c>
    </row>
    <row r="773" spans="1:5" s="18" customFormat="1" ht="22.5" customHeight="1" x14ac:dyDescent="0.25">
      <c r="A773" s="27"/>
      <c r="B773" s="100" t="s">
        <v>259</v>
      </c>
      <c r="C773" s="40">
        <v>3087.87</v>
      </c>
      <c r="D773" s="40">
        <v>19097.96</v>
      </c>
      <c r="E773" s="99" t="s">
        <v>630</v>
      </c>
    </row>
    <row r="774" spans="1:5" s="24" customFormat="1" ht="22.5" customHeight="1" x14ac:dyDescent="0.25">
      <c r="A774" s="101"/>
      <c r="B774" s="55" t="s">
        <v>430</v>
      </c>
      <c r="C774" s="38">
        <v>677257.79</v>
      </c>
      <c r="D774" s="38">
        <v>632472.32999999996</v>
      </c>
      <c r="E774" s="99" t="s">
        <v>473</v>
      </c>
    </row>
    <row r="775" spans="1:5" s="24" customFormat="1" ht="22.5" customHeight="1" x14ac:dyDescent="0.25">
      <c r="A775" s="2"/>
      <c r="B775" s="10" t="s">
        <v>431</v>
      </c>
      <c r="C775" s="38">
        <v>677257.79</v>
      </c>
      <c r="D775" s="38">
        <v>632472.32999999996</v>
      </c>
      <c r="E775" s="4" t="s">
        <v>473</v>
      </c>
    </row>
    <row r="776" spans="1:5" s="24" customFormat="1" ht="22.5" customHeight="1" x14ac:dyDescent="0.25">
      <c r="A776" s="2"/>
      <c r="B776" s="102" t="s">
        <v>432</v>
      </c>
      <c r="C776" s="40">
        <v>1589314.43</v>
      </c>
      <c r="D776" s="40">
        <v>1409100.46</v>
      </c>
      <c r="E776" s="99" t="s">
        <v>521</v>
      </c>
    </row>
    <row r="777" spans="1:5" s="24" customFormat="1" ht="22.5" customHeight="1" x14ac:dyDescent="0.25">
      <c r="A777" s="2"/>
      <c r="B777" s="102"/>
      <c r="C777" s="103"/>
      <c r="D777" s="103"/>
      <c r="E777" s="104"/>
    </row>
    <row r="778" spans="1:5" s="24" customFormat="1" ht="22.5" customHeight="1" x14ac:dyDescent="0.25">
      <c r="A778" s="26">
        <v>4000</v>
      </c>
      <c r="B778" s="59" t="s">
        <v>204</v>
      </c>
      <c r="C778" s="36"/>
      <c r="D778" s="36"/>
      <c r="E778" s="79"/>
    </row>
    <row r="779" spans="1:5" s="24" customFormat="1" ht="22.5" customHeight="1" x14ac:dyDescent="0.25">
      <c r="A779" s="12"/>
      <c r="B779" s="59" t="s">
        <v>433</v>
      </c>
      <c r="C779" s="79" t="s">
        <v>396</v>
      </c>
      <c r="D779" s="79" t="s">
        <v>212</v>
      </c>
      <c r="E779" s="79" t="s">
        <v>212</v>
      </c>
    </row>
    <row r="780" spans="1:5" s="24" customFormat="1" ht="22.5" customHeight="1" x14ac:dyDescent="0.25">
      <c r="A780" s="12"/>
      <c r="B780" s="105" t="s">
        <v>205</v>
      </c>
      <c r="C780" s="40" t="s">
        <v>396</v>
      </c>
      <c r="D780" s="40" t="s">
        <v>212</v>
      </c>
      <c r="E780" s="38" t="s">
        <v>212</v>
      </c>
    </row>
    <row r="781" spans="1:5" s="24" customFormat="1" ht="22.5" customHeight="1" x14ac:dyDescent="0.25">
      <c r="A781" s="54"/>
      <c r="B781" s="105" t="s">
        <v>434</v>
      </c>
      <c r="C781" s="40">
        <v>1589314.43</v>
      </c>
      <c r="D781" s="40">
        <v>1409100.46</v>
      </c>
      <c r="E781" s="38" t="s">
        <v>521</v>
      </c>
    </row>
    <row r="782" spans="1:5" s="24" customFormat="1" ht="6.75" customHeight="1" x14ac:dyDescent="0.25">
      <c r="A782" s="12"/>
      <c r="B782" s="10"/>
      <c r="C782" s="26"/>
      <c r="D782" s="23"/>
      <c r="E782" s="22"/>
    </row>
    <row r="783" spans="1:5" ht="21" customHeight="1" x14ac:dyDescent="0.25"/>
    <row r="784" spans="1:5" ht="21" customHeight="1" x14ac:dyDescent="0.25"/>
    <row r="785" ht="21" customHeight="1" x14ac:dyDescent="0.25"/>
  </sheetData>
  <mergeCells count="186">
    <mergeCell ref="B235:E235"/>
    <mergeCell ref="A208:E208"/>
    <mergeCell ref="A157:D157"/>
    <mergeCell ref="A180:E180"/>
    <mergeCell ref="C154:C155"/>
    <mergeCell ref="A213:D213"/>
    <mergeCell ref="C448:C449"/>
    <mergeCell ref="A369:E369"/>
    <mergeCell ref="D371:D372"/>
    <mergeCell ref="A374:D374"/>
    <mergeCell ref="D375:E375"/>
    <mergeCell ref="A394:E394"/>
    <mergeCell ref="D422:D423"/>
    <mergeCell ref="A425:D425"/>
    <mergeCell ref="D426:E426"/>
    <mergeCell ref="A446:E446"/>
    <mergeCell ref="D448:D449"/>
    <mergeCell ref="B246:D246"/>
    <mergeCell ref="A291:E291"/>
    <mergeCell ref="A264:E264"/>
    <mergeCell ref="A269:D269"/>
    <mergeCell ref="D266:D267"/>
    <mergeCell ref="D270:E270"/>
    <mergeCell ref="D293:D294"/>
    <mergeCell ref="C265:D265"/>
    <mergeCell ref="A1:E1"/>
    <mergeCell ref="A6:D6"/>
    <mergeCell ref="A25:E25"/>
    <mergeCell ref="D3:D4"/>
    <mergeCell ref="D7:E7"/>
    <mergeCell ref="D27:D28"/>
    <mergeCell ref="C3:C4"/>
    <mergeCell ref="D132:E132"/>
    <mergeCell ref="C27:C28"/>
    <mergeCell ref="C50:C51"/>
    <mergeCell ref="C76:C77"/>
    <mergeCell ref="C101:C102"/>
    <mergeCell ref="C128:C129"/>
    <mergeCell ref="A79:D79"/>
    <mergeCell ref="A131:D131"/>
    <mergeCell ref="A104:D104"/>
    <mergeCell ref="A126:E126"/>
    <mergeCell ref="C2:D2"/>
    <mergeCell ref="C26:D26"/>
    <mergeCell ref="C49:D49"/>
    <mergeCell ref="C75:D75"/>
    <mergeCell ref="C100:D100"/>
    <mergeCell ref="C127:D127"/>
    <mergeCell ref="A451:D451"/>
    <mergeCell ref="D452:E452"/>
    <mergeCell ref="C475:C476"/>
    <mergeCell ref="C503:C504"/>
    <mergeCell ref="C531:C532"/>
    <mergeCell ref="D238:D239"/>
    <mergeCell ref="D242:E242"/>
    <mergeCell ref="C182:C183"/>
    <mergeCell ref="C210:C211"/>
    <mergeCell ref="C238:C239"/>
    <mergeCell ref="C209:D209"/>
    <mergeCell ref="C237:D237"/>
    <mergeCell ref="A241:D241"/>
    <mergeCell ref="A236:E236"/>
    <mergeCell ref="D396:D397"/>
    <mergeCell ref="A399:D399"/>
    <mergeCell ref="D400:E400"/>
    <mergeCell ref="A420:E420"/>
    <mergeCell ref="C371:C372"/>
    <mergeCell ref="D182:D183"/>
    <mergeCell ref="D186:E186"/>
    <mergeCell ref="D210:D211"/>
    <mergeCell ref="D214:E214"/>
    <mergeCell ref="A185:D185"/>
    <mergeCell ref="A473:E473"/>
    <mergeCell ref="D475:D476"/>
    <mergeCell ref="A478:D478"/>
    <mergeCell ref="D479:E479"/>
    <mergeCell ref="D507:E507"/>
    <mergeCell ref="A529:E529"/>
    <mergeCell ref="D531:D532"/>
    <mergeCell ref="C474:D474"/>
    <mergeCell ref="A501:E501"/>
    <mergeCell ref="D503:D504"/>
    <mergeCell ref="A506:D506"/>
    <mergeCell ref="C502:D502"/>
    <mergeCell ref="C530:D530"/>
    <mergeCell ref="C586:C587"/>
    <mergeCell ref="A534:D534"/>
    <mergeCell ref="D535:E535"/>
    <mergeCell ref="A557:E557"/>
    <mergeCell ref="D559:D560"/>
    <mergeCell ref="A562:D562"/>
    <mergeCell ref="C559:C560"/>
    <mergeCell ref="C558:D558"/>
    <mergeCell ref="C585:D585"/>
    <mergeCell ref="D563:E563"/>
    <mergeCell ref="A584:E584"/>
    <mergeCell ref="D586:D587"/>
    <mergeCell ref="D691:D692"/>
    <mergeCell ref="A694:D694"/>
    <mergeCell ref="C667:C668"/>
    <mergeCell ref="C691:C692"/>
    <mergeCell ref="C715:C716"/>
    <mergeCell ref="C666:D666"/>
    <mergeCell ref="C690:D690"/>
    <mergeCell ref="C714:D714"/>
    <mergeCell ref="A589:D589"/>
    <mergeCell ref="D590:E590"/>
    <mergeCell ref="A638:E638"/>
    <mergeCell ref="D640:D641"/>
    <mergeCell ref="A643:D643"/>
    <mergeCell ref="D644:E644"/>
    <mergeCell ref="C640:C641"/>
    <mergeCell ref="C639:D639"/>
    <mergeCell ref="C611:D611"/>
    <mergeCell ref="A610:E610"/>
    <mergeCell ref="D612:D613"/>
    <mergeCell ref="A615:D615"/>
    <mergeCell ref="D616:E616"/>
    <mergeCell ref="C612:C613"/>
    <mergeCell ref="A713:E713"/>
    <mergeCell ref="C153:D153"/>
    <mergeCell ref="C181:D181"/>
    <mergeCell ref="A30:D30"/>
    <mergeCell ref="A48:E48"/>
    <mergeCell ref="D31:E31"/>
    <mergeCell ref="D54:E54"/>
    <mergeCell ref="D50:D51"/>
    <mergeCell ref="D76:D77"/>
    <mergeCell ref="A99:E99"/>
    <mergeCell ref="D80:E80"/>
    <mergeCell ref="D101:D102"/>
    <mergeCell ref="D105:E105"/>
    <mergeCell ref="D128:D129"/>
    <mergeCell ref="A53:D53"/>
    <mergeCell ref="A74:E74"/>
    <mergeCell ref="D154:D155"/>
    <mergeCell ref="D158:E158"/>
    <mergeCell ref="A152:E152"/>
    <mergeCell ref="D766:E766"/>
    <mergeCell ref="C318:D318"/>
    <mergeCell ref="C344:D344"/>
    <mergeCell ref="C370:D370"/>
    <mergeCell ref="C395:D395"/>
    <mergeCell ref="C421:D421"/>
    <mergeCell ref="C447:D447"/>
    <mergeCell ref="A348:D348"/>
    <mergeCell ref="D349:E349"/>
    <mergeCell ref="C396:C397"/>
    <mergeCell ref="C422:C423"/>
    <mergeCell ref="A738:E738"/>
    <mergeCell ref="D740:D741"/>
    <mergeCell ref="A743:D743"/>
    <mergeCell ref="D744:E744"/>
    <mergeCell ref="C740:C741"/>
    <mergeCell ref="C739:D739"/>
    <mergeCell ref="A665:E665"/>
    <mergeCell ref="D695:E695"/>
    <mergeCell ref="C319:C320"/>
    <mergeCell ref="C345:C346"/>
    <mergeCell ref="D319:D320"/>
    <mergeCell ref="A322:D322"/>
    <mergeCell ref="D323:E323"/>
    <mergeCell ref="B263:E263"/>
    <mergeCell ref="B316:E316"/>
    <mergeCell ref="B342:E342"/>
    <mergeCell ref="B500:E500"/>
    <mergeCell ref="A760:E760"/>
    <mergeCell ref="C761:D761"/>
    <mergeCell ref="C762:C763"/>
    <mergeCell ref="D762:D763"/>
    <mergeCell ref="A765:D765"/>
    <mergeCell ref="C266:C267"/>
    <mergeCell ref="C293:C294"/>
    <mergeCell ref="A296:D296"/>
    <mergeCell ref="D297:E297"/>
    <mergeCell ref="A317:E317"/>
    <mergeCell ref="A343:E343"/>
    <mergeCell ref="D345:D346"/>
    <mergeCell ref="C292:D292"/>
    <mergeCell ref="D715:D716"/>
    <mergeCell ref="A718:D718"/>
    <mergeCell ref="D719:E719"/>
    <mergeCell ref="D667:D668"/>
    <mergeCell ref="A670:D670"/>
    <mergeCell ref="D671:E671"/>
    <mergeCell ref="A689:E689"/>
  </mergeCells>
  <pageMargins left="0.82677165354330717" right="0.70866141732283472" top="0.74803149606299213" bottom="0.70866141732283472" header="0.31496062992125984" footer="0.31496062992125984"/>
  <pageSetup paperSize="9" firstPageNumber="67" orientation="landscape" useFirstPageNumber="1" r:id="rId1"/>
  <headerFooter>
    <oddHeader>&amp;C&amp;"Times New Roman,Regular"&amp;12&amp;P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="200" zoomScaleNormal="200" workbookViewId="0">
      <selection activeCell="H6" sqref="H6"/>
    </sheetView>
  </sheetViews>
  <sheetFormatPr defaultRowHeight="15" x14ac:dyDescent="0.25"/>
  <cols>
    <col min="2" max="2" width="9.42578125" bestFit="1" customWidth="1"/>
    <col min="3" max="4" width="10.85546875" customWidth="1"/>
    <col min="5" max="5" width="12.28515625" customWidth="1"/>
    <col min="7" max="7" width="10.5703125" bestFit="1" customWidth="1"/>
    <col min="8" max="8" width="12.5703125" customWidth="1"/>
    <col min="9" max="9" width="13.140625" customWidth="1"/>
    <col min="10" max="10" width="10.5703125" bestFit="1" customWidth="1"/>
  </cols>
  <sheetData>
    <row r="1" spans="1:10" x14ac:dyDescent="0.25">
      <c r="B1" t="s">
        <v>373</v>
      </c>
    </row>
    <row r="2" spans="1:10" x14ac:dyDescent="0.25">
      <c r="A2">
        <v>33.75</v>
      </c>
      <c r="B2">
        <v>273.89</v>
      </c>
      <c r="C2">
        <v>675</v>
      </c>
      <c r="D2">
        <v>95.3</v>
      </c>
      <c r="E2">
        <v>124.76</v>
      </c>
      <c r="F2">
        <v>598.77</v>
      </c>
      <c r="H2">
        <v>36907.019999999997</v>
      </c>
      <c r="I2">
        <v>252399.96</v>
      </c>
      <c r="J2">
        <v>564.79999999999995</v>
      </c>
    </row>
    <row r="3" spans="1:10" x14ac:dyDescent="0.25">
      <c r="A3">
        <v>427.98</v>
      </c>
      <c r="B3">
        <v>297.89999999999998</v>
      </c>
      <c r="C3">
        <v>6000</v>
      </c>
      <c r="D3">
        <v>162</v>
      </c>
      <c r="E3">
        <v>1379.15</v>
      </c>
      <c r="F3">
        <v>3.52</v>
      </c>
      <c r="H3">
        <v>6123</v>
      </c>
      <c r="I3">
        <v>6550</v>
      </c>
      <c r="J3">
        <v>17164.080000000002</v>
      </c>
    </row>
    <row r="4" spans="1:10" x14ac:dyDescent="0.25">
      <c r="A4">
        <v>4292.1499999999996</v>
      </c>
      <c r="B4">
        <v>5358.14</v>
      </c>
      <c r="C4">
        <v>1747</v>
      </c>
      <c r="D4">
        <v>15.4</v>
      </c>
      <c r="E4">
        <v>38.950000000000003</v>
      </c>
      <c r="F4">
        <v>280</v>
      </c>
      <c r="H4" s="29">
        <f>H2+H3</f>
        <v>43030.02</v>
      </c>
      <c r="I4">
        <v>4200</v>
      </c>
      <c r="J4">
        <v>1343</v>
      </c>
    </row>
    <row r="5" spans="1:10" x14ac:dyDescent="0.25">
      <c r="A5">
        <v>2007.68</v>
      </c>
      <c r="B5">
        <v>2407.6</v>
      </c>
      <c r="C5">
        <v>37.5</v>
      </c>
      <c r="D5">
        <v>1008.41</v>
      </c>
      <c r="E5">
        <v>18605.52</v>
      </c>
      <c r="F5">
        <v>784.69</v>
      </c>
      <c r="I5" s="30">
        <v>4287.71</v>
      </c>
      <c r="J5" s="30">
        <v>26.08</v>
      </c>
    </row>
    <row r="6" spans="1:10" x14ac:dyDescent="0.25">
      <c r="A6">
        <v>273.89</v>
      </c>
      <c r="B6">
        <v>13442.1</v>
      </c>
      <c r="C6">
        <v>100</v>
      </c>
      <c r="D6">
        <v>2595.38</v>
      </c>
      <c r="E6">
        <v>164.7</v>
      </c>
      <c r="F6">
        <v>92</v>
      </c>
      <c r="H6">
        <v>302906.71000000002</v>
      </c>
      <c r="I6">
        <f>I2+I3+I4+I5</f>
        <v>267437.67</v>
      </c>
      <c r="J6">
        <f>J2+J3+J4+J5</f>
        <v>19097.960000000003</v>
      </c>
    </row>
    <row r="7" spans="1:10" x14ac:dyDescent="0.25">
      <c r="B7">
        <v>2000</v>
      </c>
      <c r="C7">
        <v>162.5</v>
      </c>
      <c r="D7">
        <v>56310.74</v>
      </c>
      <c r="E7">
        <v>22892.04</v>
      </c>
      <c r="F7">
        <v>846.66</v>
      </c>
    </row>
    <row r="8" spans="1:10" x14ac:dyDescent="0.25">
      <c r="B8">
        <v>5238</v>
      </c>
      <c r="C8">
        <v>10</v>
      </c>
      <c r="D8">
        <v>34.450000000000003</v>
      </c>
      <c r="E8">
        <v>3606.76</v>
      </c>
      <c r="F8">
        <v>398.22</v>
      </c>
    </row>
    <row r="9" spans="1:10" x14ac:dyDescent="0.25">
      <c r="B9">
        <v>52.38</v>
      </c>
      <c r="C9">
        <v>170.04</v>
      </c>
      <c r="D9">
        <v>51.29</v>
      </c>
      <c r="E9">
        <v>0.67</v>
      </c>
      <c r="F9">
        <v>327.07</v>
      </c>
    </row>
    <row r="10" spans="1:10" x14ac:dyDescent="0.25">
      <c r="B10">
        <v>992.9</v>
      </c>
      <c r="C10">
        <v>101</v>
      </c>
      <c r="D10">
        <v>9.33</v>
      </c>
      <c r="E10">
        <v>1208.58</v>
      </c>
    </row>
    <row r="11" spans="1:10" x14ac:dyDescent="0.25">
      <c r="B11">
        <v>5.4</v>
      </c>
      <c r="C11">
        <v>7713</v>
      </c>
      <c r="D11">
        <v>428.83</v>
      </c>
      <c r="E11">
        <v>12029.74</v>
      </c>
    </row>
    <row r="12" spans="1:10" x14ac:dyDescent="0.25">
      <c r="B12">
        <v>381.02</v>
      </c>
      <c r="C12">
        <v>12294.7</v>
      </c>
      <c r="D12">
        <v>74200</v>
      </c>
    </row>
    <row r="13" spans="1:10" x14ac:dyDescent="0.25">
      <c r="B13">
        <v>1419.2</v>
      </c>
      <c r="C13">
        <v>456</v>
      </c>
      <c r="D13">
        <v>924.36</v>
      </c>
    </row>
    <row r="14" spans="1:10" x14ac:dyDescent="0.25">
      <c r="B14">
        <v>86.53</v>
      </c>
      <c r="C14">
        <v>1678.74</v>
      </c>
      <c r="D14">
        <v>2100.9899999999998</v>
      </c>
    </row>
    <row r="15" spans="1:10" x14ac:dyDescent="0.25">
      <c r="B15">
        <v>142.51</v>
      </c>
      <c r="C15">
        <v>27064.12</v>
      </c>
      <c r="D15">
        <v>5</v>
      </c>
    </row>
    <row r="16" spans="1:10" x14ac:dyDescent="0.25">
      <c r="B16">
        <v>1094</v>
      </c>
      <c r="D16">
        <v>102.75</v>
      </c>
    </row>
    <row r="17" spans="1:10" x14ac:dyDescent="0.25">
      <c r="B17">
        <v>451.45</v>
      </c>
    </row>
    <row r="18" spans="1:10" x14ac:dyDescent="0.25">
      <c r="B18">
        <v>2866.5</v>
      </c>
    </row>
    <row r="19" spans="1:10" x14ac:dyDescent="0.25">
      <c r="A19" s="29">
        <f t="shared" ref="A19:F19" si="0">SUM(A2:A18)</f>
        <v>7035.45</v>
      </c>
      <c r="B19" s="29">
        <f t="shared" si="0"/>
        <v>36509.520000000004</v>
      </c>
      <c r="C19" s="29">
        <f t="shared" si="0"/>
        <v>58209.600000000006</v>
      </c>
      <c r="D19" s="29">
        <f t="shared" si="0"/>
        <v>138044.22999999998</v>
      </c>
      <c r="E19" s="29">
        <f t="shared" si="0"/>
        <v>60050.87</v>
      </c>
      <c r="F19" s="29">
        <f t="shared" si="0"/>
        <v>3330.93</v>
      </c>
      <c r="G19">
        <f>SUM(A19:F19)</f>
        <v>303180.59999999998</v>
      </c>
      <c r="H19" s="29">
        <f>G19+H4</f>
        <v>346210.62</v>
      </c>
      <c r="J19">
        <f>H19+I6+J6</f>
        <v>632746.25</v>
      </c>
    </row>
  </sheetData>
  <pageMargins left="0.70866141732283472" right="0.70866141732283472" top="0.74803149606299213" bottom="0.74803149606299213" header="0.31496062992125984" footer="0.31496062992125984"/>
  <pageSetup paperSize="9" orientation="landscape" horizontalDpi="0" verticalDpi="0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42</vt:i4>
      </vt:variant>
      <vt:variant>
        <vt:lpstr>Named Ranges</vt:lpstr>
      </vt:variant>
      <vt:variant>
        <vt:i4>1</vt:i4>
      </vt:variant>
    </vt:vector>
  </HeadingPairs>
  <TitlesOfParts>
    <vt:vector size="43" baseType="lpstr">
      <vt:lpstr>Sheet39 (2)</vt:lpstr>
      <vt:lpstr>STATEMENT 14</vt:lpstr>
      <vt:lpstr>Sheet40</vt:lpstr>
      <vt:lpstr>Sheet39</vt:lpstr>
      <vt:lpstr>Sheet38</vt:lpstr>
      <vt:lpstr>Sheet37</vt:lpstr>
      <vt:lpstr>Sheet36</vt:lpstr>
      <vt:lpstr>Sheet35</vt:lpstr>
      <vt:lpstr>Sheet34</vt:lpstr>
      <vt:lpstr>Sheet33</vt:lpstr>
      <vt:lpstr>Sheet32</vt:lpstr>
      <vt:lpstr>Sheet31</vt:lpstr>
      <vt:lpstr>Sheet30</vt:lpstr>
      <vt:lpstr>Sheet29</vt:lpstr>
      <vt:lpstr>Sheet28</vt:lpstr>
      <vt:lpstr>Sheet27</vt:lpstr>
      <vt:lpstr>Sheet26</vt:lpstr>
      <vt:lpstr>Sheet25</vt:lpstr>
      <vt:lpstr>Sheet24</vt:lpstr>
      <vt:lpstr>Sheet23</vt:lpstr>
      <vt:lpstr>Sheet22</vt:lpstr>
      <vt:lpstr>Sheet21</vt:lpstr>
      <vt:lpstr>Sheet20</vt:lpstr>
      <vt:lpstr>Sheet19</vt:lpstr>
      <vt:lpstr>Sheet18</vt:lpstr>
      <vt:lpstr>Sheet17</vt:lpstr>
      <vt:lpstr>Sheet16</vt:lpstr>
      <vt:lpstr>Sheet15</vt:lpstr>
      <vt:lpstr>Sheet14</vt:lpstr>
      <vt:lpstr>Sheet13</vt:lpstr>
      <vt:lpstr>Sheet12</vt:lpstr>
      <vt:lpstr>Sheet11</vt:lpstr>
      <vt:lpstr>Sheet10</vt:lpstr>
      <vt:lpstr>Sheet9</vt:lpstr>
      <vt:lpstr>Sheet8</vt:lpstr>
      <vt:lpstr>Sheet7</vt:lpstr>
      <vt:lpstr>Sheet6</vt:lpstr>
      <vt:lpstr>Sheet5</vt:lpstr>
      <vt:lpstr>Sheet4</vt:lpstr>
      <vt:lpstr>Sheet1</vt:lpstr>
      <vt:lpstr>Sheet2</vt:lpstr>
      <vt:lpstr>Sheet3</vt:lpstr>
      <vt:lpstr>'STATEMENT 14'!Print_Area</vt:lpstr>
    </vt:vector>
  </TitlesOfParts>
  <Company>AG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Dhar</dc:creator>
  <cp:lastModifiedBy>Two</cp:lastModifiedBy>
  <cp:lastPrinted>2024-01-05T08:18:58Z</cp:lastPrinted>
  <dcterms:created xsi:type="dcterms:W3CDTF">2016-07-16T09:23:14Z</dcterms:created>
  <dcterms:modified xsi:type="dcterms:W3CDTF">2024-01-15T06:13:54Z</dcterms:modified>
</cp:coreProperties>
</file>